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20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8" i="3" l="1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<sst xmlns="http://schemas.openxmlformats.org/spreadsheetml/2006/main" count="22" uniqueCount="22">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</sst>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ГБОУ ЦРО № 7</v>
          </cell>
          <cell r="G4" t="str">
            <v>Вершинин</v>
          </cell>
          <cell r="H4" t="str">
            <v>Дмитрий</v>
          </cell>
          <cell r="I4" t="str">
            <v>Владимирович</v>
          </cell>
          <cell r="K4" t="str">
            <v>Начальник отдела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"БЕКАМ"</v>
          </cell>
          <cell r="G5" t="str">
            <v>Зубков</v>
          </cell>
          <cell r="H5" t="str">
            <v>Александр</v>
          </cell>
          <cell r="I5" t="str">
            <v>Сергеевич</v>
          </cell>
          <cell r="K5" t="str">
            <v>Слесарь-электрик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ФГБУЗ МСЧ № 154 ФМБА РОССИИ</v>
          </cell>
          <cell r="G6" t="str">
            <v>Махотин</v>
          </cell>
          <cell r="H6" t="str">
            <v>Александр</v>
          </cell>
          <cell r="I6" t="str">
            <v>Валентинович</v>
          </cell>
          <cell r="K6" t="str">
            <v>Начальник отдела по ремонту и обслуживанию технической базы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ФГБУЗ МСЧ № 154 ФМБА РОССИИ</v>
          </cell>
          <cell r="G7" t="str">
            <v>Гусев</v>
          </cell>
          <cell r="H7" t="str">
            <v>Александр</v>
          </cell>
          <cell r="I7" t="str">
            <v>Витальевич</v>
          </cell>
          <cell r="K7" t="str">
            <v>Ведущий инженер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"ИМПРЕСС ФЛЕКСИБЛЗ"</v>
          </cell>
          <cell r="G8" t="str">
            <v>Наместников</v>
          </cell>
          <cell r="H8" t="str">
            <v>Денис</v>
          </cell>
          <cell r="I8" t="str">
            <v>Александрович</v>
          </cell>
          <cell r="K8" t="str">
            <v>Начальник цеха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"ИМПРЕСС ФЛЕКСИБЛЗ"</v>
          </cell>
          <cell r="G9" t="str">
            <v>Лебедев</v>
          </cell>
          <cell r="H9" t="str">
            <v>Игорь</v>
          </cell>
          <cell r="I9" t="str">
            <v>Васильевич</v>
          </cell>
          <cell r="K9" t="str">
            <v>Главный механик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"ЦСКТ"</v>
          </cell>
          <cell r="G10" t="str">
            <v>Лукьянов</v>
          </cell>
          <cell r="H10" t="str">
            <v>Владимир</v>
          </cell>
          <cell r="I10" t="str">
            <v>Сергеевич</v>
          </cell>
          <cell r="K10" t="str">
            <v>Руководитель Службы охраны труда и промышленной безопасности</v>
          </cell>
          <cell r="M10" t="str">
            <v>очередная</v>
          </cell>
          <cell r="N10" t="str">
            <v>контролирующий электроустановки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МУК КДЦ "СОФЬИНСКИЙ"</v>
          </cell>
          <cell r="G11" t="str">
            <v>Нилова</v>
          </cell>
          <cell r="H11" t="str">
            <v>Светлана</v>
          </cell>
          <cell r="I11" t="str">
            <v>Анатольевна</v>
          </cell>
          <cell r="K11" t="str">
            <v>и.о.директора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АО "ВЭЙВС"</v>
          </cell>
          <cell r="G12" t="str">
            <v>Петров</v>
          </cell>
          <cell r="H12" t="str">
            <v>Денис</v>
          </cell>
          <cell r="I12" t="str">
            <v>Алексеевич</v>
          </cell>
          <cell r="K12" t="str">
            <v>специалист по электробезопасности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МУК КДЦ "СОФЬИНСКИЙ"</v>
          </cell>
          <cell r="G13" t="str">
            <v>Бусыгина</v>
          </cell>
          <cell r="H13" t="str">
            <v>Светлана</v>
          </cell>
          <cell r="I13" t="str">
            <v>Александровна</v>
          </cell>
          <cell r="K13" t="str">
            <v>заведующая филиалом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"РСК"</v>
          </cell>
          <cell r="G14" t="str">
            <v>Акимов</v>
          </cell>
          <cell r="H14" t="str">
            <v>Александр</v>
          </cell>
          <cell r="I14" t="str">
            <v>Николаевич</v>
          </cell>
          <cell r="K14" t="str">
            <v>начальник производственного отдела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"РСК"</v>
          </cell>
          <cell r="G15" t="str">
            <v>Лагуткин</v>
          </cell>
          <cell r="H15" t="str">
            <v>Александр</v>
          </cell>
          <cell r="I15" t="str">
            <v>Юрьевич</v>
          </cell>
          <cell r="K15" t="str">
            <v>Начальник котельной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"РСК"</v>
          </cell>
          <cell r="G16" t="str">
            <v>Владенко</v>
          </cell>
          <cell r="H16" t="str">
            <v>Александр</v>
          </cell>
          <cell r="I16" t="str">
            <v>Анатольевич</v>
          </cell>
          <cell r="K16" t="str">
            <v>Заместитель начальника котельной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"РСК"</v>
          </cell>
          <cell r="G17" t="str">
            <v>Щенников</v>
          </cell>
          <cell r="H17" t="str">
            <v>Андрей</v>
          </cell>
          <cell r="I17" t="str">
            <v>Анатольевич</v>
          </cell>
          <cell r="K17" t="str">
            <v>Генеральный директор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"РСК"</v>
          </cell>
          <cell r="G18" t="str">
            <v>Боборыкин</v>
          </cell>
          <cell r="H18" t="str">
            <v>Виталий</v>
          </cell>
          <cell r="I18" t="str">
            <v>Леонидович</v>
          </cell>
          <cell r="K18" t="str">
            <v>Инженер-программист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"РСК"</v>
          </cell>
          <cell r="G19" t="str">
            <v>Чупыров</v>
          </cell>
          <cell r="H19" t="str">
            <v>Геннадий</v>
          </cell>
          <cell r="I19" t="str">
            <v>Алексеевич</v>
          </cell>
          <cell r="K19" t="str">
            <v>Главный специалист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"СТРЕМИЛОВСКОЕ ОТДЕЛЕНИЕ ОТЕЧЕСТВЕННОГО МЯСО-МОЛОЧНОГО ПРОИЗВОДСТВЕННОГО ОБЪЕДИНЕНИЯ"</v>
          </cell>
          <cell r="G20" t="str">
            <v>Крюков</v>
          </cell>
          <cell r="H20" t="str">
            <v>Олег</v>
          </cell>
          <cell r="I20" t="str">
            <v>Петрович</v>
          </cell>
          <cell r="K20" t="str">
            <v>Главный энергетик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"ЭНЕРГОКОМПЛЕКС"</v>
          </cell>
          <cell r="G21" t="str">
            <v>Зубков</v>
          </cell>
          <cell r="H21" t="str">
            <v>Дмитрий</v>
          </cell>
          <cell r="I21" t="str">
            <v>Александрович</v>
          </cell>
          <cell r="K21" t="str">
            <v>Производитель работ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"ЭНЕРГОКОМПЛЕКС"</v>
          </cell>
          <cell r="G22" t="str">
            <v>Стародубец</v>
          </cell>
          <cell r="H22" t="str">
            <v>Вячеслав</v>
          </cell>
          <cell r="I22" t="str">
            <v>Александрович</v>
          </cell>
          <cell r="K22" t="str">
            <v>Специалист отдела поставок</v>
          </cell>
          <cell r="M22" t="str">
            <v>внеочередная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"СТРЕМИЛОВСКОЕ ОТДЕЛЕНИЕ ОТЕЧЕСТВЕННОГО МЯСО-МОЛОЧНОГО ПРОИЗВОДСТВЕННОГО ОБЪЕДИНЕНИЯ"</v>
          </cell>
          <cell r="G23" t="str">
            <v>Блейле</v>
          </cell>
          <cell r="H23" t="str">
            <v>Александр</v>
          </cell>
          <cell r="I23" t="str">
            <v>Владимирович</v>
          </cell>
          <cell r="K23" t="str">
            <v>Главный инженер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"ДЖУНГЛИ-МОТЕЛЬ"</v>
          </cell>
          <cell r="G24" t="str">
            <v>Шинкарев</v>
          </cell>
          <cell r="H24" t="str">
            <v>Илья</v>
          </cell>
          <cell r="I24" t="str">
            <v>Андреевич</v>
          </cell>
          <cell r="K24" t="str">
            <v>технический работник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"ДЖУНГЛИ-МОТЕЛЬ"</v>
          </cell>
          <cell r="G25" t="str">
            <v>Родионов</v>
          </cell>
          <cell r="H25" t="str">
            <v>Евгений</v>
          </cell>
          <cell r="I25" t="str">
            <v>Олегович</v>
          </cell>
          <cell r="K25" t="str">
            <v>технический работник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"ДЖУНГЛИ-МОТЕЛЬ"</v>
          </cell>
          <cell r="G26" t="str">
            <v>Жабин</v>
          </cell>
          <cell r="H26" t="str">
            <v>Константин</v>
          </cell>
          <cell r="I26" t="str">
            <v>Анатольевич</v>
          </cell>
          <cell r="K26" t="str">
            <v>Начальник технической службы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"ДЖУНГЛИ-МОТЕЛЬ"</v>
          </cell>
          <cell r="G27" t="str">
            <v>Глухов</v>
          </cell>
          <cell r="H27" t="str">
            <v>Александр</v>
          </cell>
          <cell r="I27" t="str">
            <v>Борисович</v>
          </cell>
          <cell r="K27" t="str">
            <v>технический работник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"МСУ-1"</v>
          </cell>
          <cell r="G28" t="str">
            <v>Умаров</v>
          </cell>
          <cell r="H28" t="str">
            <v>Арман</v>
          </cell>
          <cell r="I28" t="str">
            <v>Максотович</v>
          </cell>
          <cell r="K28" t="str">
            <v>Специалист по охране труда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"СТРЕМИЛОВСКОЕ ОТДЕЛЕНИЕ ОТЕЧЕСТВЕННОГО МЯСО-МОЛОЧНОГО ПРОИЗВОДСТВЕННОГО ОБЪЕДИНЕНИЯ"</v>
          </cell>
          <cell r="G29" t="str">
            <v>Щербаков</v>
          </cell>
          <cell r="H29" t="str">
            <v>Сергей</v>
          </cell>
          <cell r="I29" t="str">
            <v>Александрович</v>
          </cell>
          <cell r="K29" t="str">
            <v>Инженер по трудоемким процессам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ООО"ДЦ ИБС"</v>
          </cell>
          <cell r="G30" t="str">
            <v>Мазов</v>
          </cell>
          <cell r="H30" t="str">
            <v>Игорь</v>
          </cell>
          <cell r="I30" t="str">
            <v>Анатольевич</v>
          </cell>
          <cell r="K30" t="str">
            <v>главный инженер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"СПЕЦКОНС"</v>
          </cell>
          <cell r="G31" t="str">
            <v>Лосева</v>
          </cell>
          <cell r="H31" t="str">
            <v>Анна</v>
          </cell>
          <cell r="I31" t="str">
            <v>Николаевна</v>
          </cell>
          <cell r="K31" t="str">
            <v>Офис-менеджер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"СПЕЦКОНС"</v>
          </cell>
          <cell r="G32" t="str">
            <v>Ковтун</v>
          </cell>
          <cell r="H32" t="str">
            <v>Ирина</v>
          </cell>
          <cell r="I32" t="str">
            <v>Леонидовна</v>
          </cell>
          <cell r="K32" t="str">
            <v>Офис-менеджер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"КРОКУС ФИТНЕС"</v>
          </cell>
          <cell r="G33" t="str">
            <v>Гильманов</v>
          </cell>
          <cell r="H33" t="str">
            <v>Артем</v>
          </cell>
          <cell r="I33" t="str">
            <v>Александрович</v>
          </cell>
          <cell r="K33" t="str">
            <v>техник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"КРОКУС ФИТНЕС"</v>
          </cell>
          <cell r="G34" t="str">
            <v>Ларион</v>
          </cell>
          <cell r="H34" t="str">
            <v>Валерий</v>
          </cell>
          <cell r="I34" t="str">
            <v/>
          </cell>
          <cell r="K34" t="str">
            <v>техник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"КРОКУС ФИТНЕС"</v>
          </cell>
          <cell r="G35" t="str">
            <v>Банух</v>
          </cell>
          <cell r="H35" t="str">
            <v>Владислав</v>
          </cell>
          <cell r="I35" t="str">
            <v>Анатольевич</v>
          </cell>
          <cell r="K35" t="str">
            <v>менеджер новых проектов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"КРОКУС ФИТНЕС"</v>
          </cell>
          <cell r="G36" t="str">
            <v>Лабутин</v>
          </cell>
          <cell r="H36" t="str">
            <v>Иван</v>
          </cell>
          <cell r="I36" t="str">
            <v>Иванович</v>
          </cell>
          <cell r="K36" t="str">
            <v>техник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"КРОКУС ФИТНЕС"</v>
          </cell>
          <cell r="G37" t="str">
            <v>Патрикеев</v>
          </cell>
          <cell r="H37" t="str">
            <v>Сергей</v>
          </cell>
          <cell r="I37" t="str">
            <v>Михайлович</v>
          </cell>
          <cell r="K37" t="str">
            <v>техник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"УК"</v>
          </cell>
          <cell r="G38" t="str">
            <v>Дацко</v>
          </cell>
          <cell r="H38" t="str">
            <v>Вячеслав</v>
          </cell>
          <cell r="I38" t="str">
            <v>Валерьевич</v>
          </cell>
          <cell r="K38" t="str">
            <v>Главный энергетик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"УК"</v>
          </cell>
          <cell r="G39" t="str">
            <v>Дорошенко</v>
          </cell>
          <cell r="H39" t="str">
            <v>Роман</v>
          </cell>
          <cell r="I39" t="str">
            <v>Александрович</v>
          </cell>
          <cell r="K39" t="str">
            <v>Главный инженер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"УК"</v>
          </cell>
          <cell r="G40" t="str">
            <v>Вилков</v>
          </cell>
          <cell r="H40" t="str">
            <v>Сергей</v>
          </cell>
          <cell r="I40" t="str">
            <v>Борисович</v>
          </cell>
          <cell r="K40" t="str">
            <v>Заместитель главного инженера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"УЛЬТРАДЕКОР"</v>
          </cell>
          <cell r="G41" t="str">
            <v>Бутынин</v>
          </cell>
          <cell r="H41" t="str">
            <v>Андрей</v>
          </cell>
          <cell r="I41" t="str">
            <v>Александрович</v>
          </cell>
          <cell r="K41" t="str">
            <v>Инженер-электрик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ООО" СИАР"</v>
          </cell>
          <cell r="G42" t="str">
            <v>Максимов</v>
          </cell>
          <cell r="H42" t="str">
            <v>Иван</v>
          </cell>
          <cell r="I42" t="str">
            <v>Васильевич</v>
          </cell>
          <cell r="K42" t="str">
            <v>Техник-энергетик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"СТРЕМИЛОВСКОЕ ОТДЕЛЕНИЕ ОТЕЧЕСТВЕННОГО МЯСО-МОЛОЧНОГО ПРОИЗВОДСТВЕННОГО ОБЪЕДИНЕНИЯ"</v>
          </cell>
          <cell r="G43" t="str">
            <v>Рамазанов</v>
          </cell>
          <cell r="H43" t="str">
            <v>Василий</v>
          </cell>
          <cell r="I43" t="str">
            <v>Нургаянович</v>
          </cell>
          <cell r="K43" t="str">
            <v>Электромонтер по ремонту и обслуживанию электрооборудования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"БЛАГОВЕСТ-М+"</v>
          </cell>
          <cell r="G44" t="str">
            <v>Козлов</v>
          </cell>
          <cell r="H44" t="str">
            <v>Павел</v>
          </cell>
          <cell r="I44" t="str">
            <v>Валерьевич</v>
          </cell>
          <cell r="K44" t="str">
            <v>Главный инженер</v>
          </cell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"БЛАГОВЕСТ-М+"</v>
          </cell>
          <cell r="G45" t="str">
            <v>Пивницкий</v>
          </cell>
          <cell r="H45" t="str">
            <v>Андрей</v>
          </cell>
          <cell r="I45" t="str">
            <v>Вацлавович</v>
          </cell>
          <cell r="K45" t="str">
            <v>Электромонтер</v>
          </cell>
          <cell r="M45" t="str">
            <v>внеочередная</v>
          </cell>
          <cell r="N45" t="str">
            <v>оперативно-ремонтный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МУК ДК "ГЖЕЛКА"</v>
          </cell>
          <cell r="G46" t="str">
            <v>Петухов</v>
          </cell>
          <cell r="H46" t="str">
            <v>Николай</v>
          </cell>
          <cell r="I46" t="str">
            <v>Михайлович</v>
          </cell>
          <cell r="K46" t="str">
            <v>Инженер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"ФКС"</v>
          </cell>
          <cell r="G47" t="str">
            <v>Руссков</v>
          </cell>
          <cell r="H47" t="str">
            <v>Виктор</v>
          </cell>
          <cell r="I47" t="str">
            <v>Николаевич</v>
          </cell>
          <cell r="K47" t="str">
            <v>Генеральный директор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"ЭЛЕМЕНТ"</v>
          </cell>
          <cell r="G48" t="str">
            <v>Медведев</v>
          </cell>
          <cell r="H48" t="str">
            <v>Максим</v>
          </cell>
          <cell r="I48" t="str">
            <v>Николаевич</v>
          </cell>
          <cell r="K48" t="str">
            <v>Ведущий инженер</v>
          </cell>
          <cell r="M48" t="str">
            <v>очередная</v>
          </cell>
          <cell r="N48" t="str">
            <v xml:space="preserve">административно—технический персонал, с правом испытания оборудования с повышенным напряжением </v>
          </cell>
          <cell r="R48" t="str">
            <v>V до и выше 1000 В</v>
          </cell>
          <cell r="S48" t="str">
            <v>ПТЭЭСиС</v>
          </cell>
          <cell r="V48">
            <v>0.41666666666666669</v>
          </cell>
        </row>
        <row r="49">
          <cell r="E49" t="str">
            <v>ООО "КПО НЕВА"</v>
          </cell>
          <cell r="G49" t="str">
            <v>Харзис</v>
          </cell>
          <cell r="H49" t="str">
            <v>Сергей</v>
          </cell>
          <cell r="I49" t="str">
            <v>Леонидович</v>
          </cell>
          <cell r="K49" t="str">
            <v>Электрогазосварщик</v>
          </cell>
          <cell r="M49" t="str">
            <v>очередная</v>
          </cell>
          <cell r="N49" t="str">
            <v>вспомогательный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"ЛАКРА ПОЛИХИМ"</v>
          </cell>
          <cell r="G50" t="str">
            <v>Яшенков</v>
          </cell>
          <cell r="H50" t="str">
            <v>Алексей</v>
          </cell>
          <cell r="I50" t="str">
            <v>Вясеславович</v>
          </cell>
          <cell r="K50" t="str">
            <v>электрик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ЗАО "АЦЕТИЛЕНОВАЯ СТАНЦИЯ "ЭКСК"</v>
          </cell>
          <cell r="G51" t="str">
            <v>Смирнов</v>
          </cell>
          <cell r="H51" t="str">
            <v>Виктор</v>
          </cell>
          <cell r="I51" t="str">
            <v>Михайлович</v>
          </cell>
          <cell r="K51" t="str">
            <v>Старший мастер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"ИМПАК"</v>
          </cell>
          <cell r="G52" t="str">
            <v>Козлов</v>
          </cell>
          <cell r="H52" t="str">
            <v>Владимир</v>
          </cell>
          <cell r="I52" t="str">
            <v>Николаевич</v>
          </cell>
          <cell r="K52" t="str">
            <v>механик</v>
          </cell>
          <cell r="M52" t="str">
            <v>первичная</v>
          </cell>
          <cell r="N52" t="str">
            <v>ремонтный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"СТОКЛОДЖИСТИКТРЕЙД"</v>
          </cell>
          <cell r="G53" t="str">
            <v>Косяков</v>
          </cell>
          <cell r="H53" t="str">
            <v>Алексей</v>
          </cell>
          <cell r="I53" t="str">
            <v>Евгеньевич</v>
          </cell>
          <cell r="K53" t="str">
            <v>Генеральный директор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"СТОКЛОДЖИСТИКТРЕЙД"</v>
          </cell>
          <cell r="G54" t="str">
            <v>Ермилов</v>
          </cell>
          <cell r="H54" t="str">
            <v>Андрей</v>
          </cell>
          <cell r="I54" t="str">
            <v>Алексеевич</v>
          </cell>
          <cell r="K54" t="str">
            <v>Главный инженер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"СТОКЛОДЖИСТИКТРЕЙД"</v>
          </cell>
          <cell r="G55" t="str">
            <v>Гирчак</v>
          </cell>
          <cell r="H55" t="str">
            <v>Валерий</v>
          </cell>
          <cell r="I55" t="str">
            <v>Васильевич</v>
          </cell>
          <cell r="K55" t="str">
            <v>техник</v>
          </cell>
          <cell r="M55" t="str">
            <v>первичная</v>
          </cell>
          <cell r="N55" t="str">
            <v>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"СТОКЛОДЖИСТИКТРЕЙД"</v>
          </cell>
          <cell r="G56" t="str">
            <v>Глубоков</v>
          </cell>
          <cell r="H56" t="str">
            <v>Андрей</v>
          </cell>
          <cell r="I56" t="str">
            <v>Михайлович</v>
          </cell>
          <cell r="K56" t="str">
            <v>техник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"СТОКЛОДЖИСТИКТРЕЙД"</v>
          </cell>
          <cell r="G57" t="str">
            <v>Сафронов</v>
          </cell>
          <cell r="H57" t="str">
            <v>Дмитрий</v>
          </cell>
          <cell r="I57" t="str">
            <v>Валериевич</v>
          </cell>
          <cell r="K57" t="str">
            <v>Технический директор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"С-КОМПОНЕНТ ДУБНА"</v>
          </cell>
          <cell r="G58" t="str">
            <v>Бармин</v>
          </cell>
          <cell r="H58" t="str">
            <v>Виталий</v>
          </cell>
          <cell r="I58" t="str">
            <v>Анатольевич</v>
          </cell>
          <cell r="K58" t="str">
            <v>Главный механик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МБОУ "ЛИЦЕЙ ПРОТВИНО"</v>
          </cell>
          <cell r="G59" t="str">
            <v>Войкин</v>
          </cell>
          <cell r="H59" t="str">
            <v>Николай</v>
          </cell>
          <cell r="I59" t="str">
            <v>Вячеславович</v>
          </cell>
          <cell r="K59" t="str">
            <v>учитель технологии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"КОМПЛЕКСНАЯ ДИАГНОСТИКА"</v>
          </cell>
          <cell r="G60" t="str">
            <v>Чегасов</v>
          </cell>
          <cell r="H60" t="str">
            <v>Евгений</v>
          </cell>
          <cell r="I60" t="str">
            <v>Эдуардович</v>
          </cell>
          <cell r="K60" t="str">
            <v>инженер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ПТЭЭСиС</v>
          </cell>
          <cell r="V60">
            <v>0.41666666666666702</v>
          </cell>
        </row>
        <row r="61">
          <cell r="E61" t="str">
            <v>ООО "ПРИВОДНАЯ ТЕХНИКА"</v>
          </cell>
          <cell r="G61" t="str">
            <v>Гуров</v>
          </cell>
          <cell r="H61" t="str">
            <v>Сергей</v>
          </cell>
          <cell r="I61" t="str">
            <v>Александрович</v>
          </cell>
          <cell r="K61" t="str">
            <v>Инженер по наладке и испытаниям</v>
          </cell>
          <cell r="M61" t="str">
            <v>очередная</v>
          </cell>
          <cell r="N61" t="str">
            <v xml:space="preserve">административно—технический персонал, с правом испытания оборудования с повышенным напряжением </v>
          </cell>
          <cell r="R61" t="str">
            <v>V до и выше 1000 В</v>
          </cell>
          <cell r="S61" t="str">
            <v>ПТЭЭСиС</v>
          </cell>
          <cell r="V61">
            <v>0.41666666666666702</v>
          </cell>
        </row>
        <row r="62">
          <cell r="E62" t="str">
            <v>МБУ ГОЩ "СЛУЖБА СОДЕРЖАНИЯ И БЛАГОУСТРОЙСТВА ТЕРРИТОРИЙ"</v>
          </cell>
          <cell r="G62" t="str">
            <v>Селиванов</v>
          </cell>
          <cell r="H62" t="str">
            <v>Роман</v>
          </cell>
          <cell r="I62" t="str">
            <v>Михайлович</v>
          </cell>
          <cell r="K62" t="str">
            <v>Электромонтер по ремонту и обслуживанию электрооборудования 5 разряда</v>
          </cell>
          <cell r="M62" t="str">
            <v>очередная</v>
          </cell>
          <cell r="N62" t="str">
            <v>оперативно-ремонтный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МБУ ГОЩ "СЛУЖБА СОДЕРЖАНИЯ И БЛАГОУСТРОЙСТВА ТЕРРИТОРИЙ"</v>
          </cell>
          <cell r="G63" t="str">
            <v>Кормаков</v>
          </cell>
          <cell r="H63" t="str">
            <v>Игорь</v>
          </cell>
          <cell r="I63" t="str">
            <v>Геннадиевич</v>
          </cell>
          <cell r="K63" t="str">
            <v>Машинист автовышки 6 разряда</v>
          </cell>
          <cell r="M63" t="str">
            <v>очередная</v>
          </cell>
          <cell r="N63" t="str">
            <v>оперативно-ремонтный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МБУ ГОЩ "СЛУЖБА СОДЕРЖАНИЯ И БЛАГОУСТРОЙСТВА ТЕРРИТОРИЙ"</v>
          </cell>
          <cell r="G64" t="str">
            <v>Тимонин</v>
          </cell>
          <cell r="H64" t="str">
            <v>Виктор</v>
          </cell>
          <cell r="I64" t="str">
            <v>Сергеевич</v>
          </cell>
          <cell r="K64" t="str">
            <v>Машинист автовышки 6 разряда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МБУ ГОЩ "СЛУЖБА СОДЕРЖАНИЯ И БЛАГОУСТРОЙСТВА ТЕРРИТОРИЙ"</v>
          </cell>
          <cell r="G65" t="str">
            <v>Бахарев</v>
          </cell>
          <cell r="H65" t="str">
            <v>Александр</v>
          </cell>
          <cell r="I65" t="str">
            <v>Валентинович</v>
          </cell>
          <cell r="K65" t="str">
            <v>Машинист автовышки 6 разряда</v>
          </cell>
          <cell r="M65" t="str">
            <v>внеочередная</v>
          </cell>
          <cell r="N65" t="str">
            <v>оперативно-ремонтный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МБУ ГОЩ "СЛУЖБА СОДЕРЖАНИЯ И БЛАГОУСТРОЙСТВА ТЕРРИТОРИЙ"</v>
          </cell>
          <cell r="G66" t="str">
            <v>Новиков</v>
          </cell>
          <cell r="H66" t="str">
            <v>Игорь</v>
          </cell>
          <cell r="I66" t="str">
            <v>Васильевич</v>
          </cell>
          <cell r="K66" t="str">
            <v>Машинист крана автомобильного 6 разряда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"ПРИВОДНАЯ ТЕХНИКА"</v>
          </cell>
          <cell r="G67" t="str">
            <v>Гуров</v>
          </cell>
          <cell r="H67" t="str">
            <v>Дмитрий</v>
          </cell>
          <cell r="I67" t="str">
            <v>Романович</v>
          </cell>
          <cell r="K67" t="str">
            <v>Инженер по наладке и испытаниям</v>
          </cell>
          <cell r="M67" t="str">
            <v>очередная</v>
          </cell>
          <cell r="N67" t="str">
            <v xml:space="preserve">административно—технический персонал, с правом испытания оборудования с повышенным напряжением </v>
          </cell>
          <cell r="R67" t="str">
            <v>IV до и выше 1000 В</v>
          </cell>
          <cell r="S67" t="str">
            <v>ПТЭЭСиС</v>
          </cell>
          <cell r="V67">
            <v>0.4375</v>
          </cell>
        </row>
        <row r="68">
          <cell r="E68" t="str">
            <v>ФГБУ "МФК МИНФИНА РОССИИ"</v>
          </cell>
          <cell r="G68" t="str">
            <v>Герасимов</v>
          </cell>
          <cell r="H68" t="str">
            <v>Михаил</v>
          </cell>
          <cell r="I68" t="str">
            <v>Александрович</v>
          </cell>
          <cell r="K68" t="str">
            <v>Главный инженер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ФГБУ "МФК МИНФИНА РОССИИ"</v>
          </cell>
          <cell r="G69" t="str">
            <v>Евстратенко</v>
          </cell>
          <cell r="H69" t="str">
            <v>Сергей</v>
          </cell>
          <cell r="I69" t="str">
            <v>Валерьевич</v>
          </cell>
          <cell r="K69" t="str">
            <v>Начальник отдела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II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ФГБУ "МФК МИНФИНА РОССИИ"</v>
          </cell>
          <cell r="G70" t="str">
            <v>Глотов</v>
          </cell>
          <cell r="H70" t="str">
            <v>Андрей</v>
          </cell>
          <cell r="I70" t="str">
            <v>Константинович</v>
          </cell>
          <cell r="K70" t="str">
            <v>Электромонтер по ремонту и обслуживанию электрооборудования 6 разряда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"СТОКЛОДЖИСТИКТРЕЙД"</v>
          </cell>
          <cell r="G71" t="str">
            <v>Грехов</v>
          </cell>
          <cell r="H71" t="str">
            <v>Александр</v>
          </cell>
          <cell r="I71" t="str">
            <v>Иванович</v>
          </cell>
          <cell r="K71" t="str">
            <v>электрик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"СТОКЛОДЖИСТИКТРЕЙД"</v>
          </cell>
          <cell r="G72" t="str">
            <v>Лакейхин</v>
          </cell>
          <cell r="H72" t="str">
            <v>Олег</v>
          </cell>
          <cell r="I72" t="str">
            <v>Анатольевич</v>
          </cell>
          <cell r="K72" t="str">
            <v>техник</v>
          </cell>
          <cell r="M72" t="str">
            <v>первичная</v>
          </cell>
          <cell r="N72" t="str">
            <v>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"СТОКЛОДЖИСТИКТРЕЙД"</v>
          </cell>
          <cell r="G73" t="str">
            <v>Малышев</v>
          </cell>
          <cell r="H73" t="str">
            <v>Игорь</v>
          </cell>
          <cell r="I73" t="str">
            <v>Викторович</v>
          </cell>
          <cell r="K73" t="str">
            <v>техник</v>
          </cell>
          <cell r="M73" t="str">
            <v>первичная</v>
          </cell>
          <cell r="N73" t="str">
            <v>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"СТОКЛОДЖИСТИКТРЕЙД"</v>
          </cell>
          <cell r="G74" t="str">
            <v>Митичкин</v>
          </cell>
          <cell r="H74" t="str">
            <v>Сергей</v>
          </cell>
          <cell r="I74" t="str">
            <v>Анатольевич</v>
          </cell>
          <cell r="K74" t="str">
            <v>техник</v>
          </cell>
          <cell r="M74" t="str">
            <v>первичная</v>
          </cell>
          <cell r="N74" t="str">
            <v>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"СТОКЛОДЖИСТИКТРЕЙД"</v>
          </cell>
          <cell r="G75" t="str">
            <v>Мурманцев</v>
          </cell>
          <cell r="H75" t="str">
            <v>Андрей</v>
          </cell>
          <cell r="I75" t="str">
            <v>Николаевич</v>
          </cell>
          <cell r="K75" t="str">
            <v>электрик</v>
          </cell>
          <cell r="M75" t="str">
            <v>первичная</v>
          </cell>
          <cell r="N75" t="str">
            <v>оперативно-ремонтный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"ПРИВОДНАЯ ТЕХНИКА"</v>
          </cell>
          <cell r="G76" t="str">
            <v>Романов</v>
          </cell>
          <cell r="H76" t="str">
            <v>Сергей</v>
          </cell>
          <cell r="I76" t="str">
            <v>Вячеславович</v>
          </cell>
          <cell r="K76" t="str">
            <v>Инженер по наладке и испытаниям</v>
          </cell>
          <cell r="M76" t="str">
            <v>очередная</v>
          </cell>
          <cell r="N76" t="str">
            <v xml:space="preserve">административно—технический персонал, с правом испытания оборудования с повышенным напряжением </v>
          </cell>
          <cell r="R76" t="str">
            <v>V до и выше 1000 В</v>
          </cell>
          <cell r="S76" t="str">
            <v>ПТЭЭСиС</v>
          </cell>
          <cell r="V76">
            <v>0.4375</v>
          </cell>
        </row>
        <row r="77">
          <cell r="E77" t="str">
            <v>ООО "АПЕКС ТЕХНОЛОДЖИ"</v>
          </cell>
          <cell r="G77" t="str">
            <v>Парфенов</v>
          </cell>
          <cell r="H77" t="str">
            <v>Григорий</v>
          </cell>
          <cell r="I77" t="str">
            <v>Александрович</v>
          </cell>
          <cell r="K77" t="str">
            <v>ведущий инженер-электрик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"ПРИВОДНАЯ ТЕХНИКА"</v>
          </cell>
          <cell r="G78" t="str">
            <v>Сербул</v>
          </cell>
          <cell r="H78" t="str">
            <v>Илья</v>
          </cell>
          <cell r="I78" t="str">
            <v>Валерьевич</v>
          </cell>
          <cell r="K78" t="str">
            <v>Инженер по качеству</v>
          </cell>
          <cell r="M78" t="str">
            <v>очередная</v>
          </cell>
          <cell r="N78" t="str">
            <v xml:space="preserve">административно—технический персонал, с правом испытания оборудования с повышенным напряжением </v>
          </cell>
          <cell r="R78" t="str">
            <v>V до и выше 1000 В</v>
          </cell>
          <cell r="S78" t="str">
            <v>ПТЭЭСиС</v>
          </cell>
          <cell r="V78">
            <v>0.4375</v>
          </cell>
        </row>
        <row r="79">
          <cell r="E79" t="str">
            <v>ООО "ПРИВОДНАЯ ТЕХНИКА"</v>
          </cell>
          <cell r="G79" t="str">
            <v>Ноченков</v>
          </cell>
          <cell r="H79" t="str">
            <v>Владислав</v>
          </cell>
          <cell r="I79" t="str">
            <v>Евгеньевич</v>
          </cell>
          <cell r="K79" t="str">
            <v>Инженер по наладке и испытаниям</v>
          </cell>
          <cell r="M79" t="str">
            <v>очередная</v>
          </cell>
          <cell r="N79" t="str">
            <v xml:space="preserve">административно—технический персонал, с правом испытания оборудования с повышенным напряжением </v>
          </cell>
          <cell r="R79" t="str">
            <v>IV до и выше 1000 В</v>
          </cell>
          <cell r="S79" t="str">
            <v>ПТЭЭСиС</v>
          </cell>
          <cell r="V79">
            <v>0.4375</v>
          </cell>
        </row>
        <row r="80">
          <cell r="E80" t="str">
            <v>ООО "ПРИВОДНАЯ ТЕХНИКА"</v>
          </cell>
          <cell r="G80" t="str">
            <v>Васильева</v>
          </cell>
          <cell r="H80" t="str">
            <v>Мария</v>
          </cell>
          <cell r="I80" t="str">
            <v>Вячеславовна</v>
          </cell>
          <cell r="K80" t="str">
            <v>Руководитель группы постановки изделий на производство</v>
          </cell>
          <cell r="M80" t="str">
            <v>очередная</v>
          </cell>
          <cell r="N80" t="str">
            <v xml:space="preserve">административно—технический персонал, с правом испытания оборудования с повышенным напряжением </v>
          </cell>
          <cell r="R80" t="str">
            <v>IV до и выше 1000 В</v>
          </cell>
          <cell r="S80" t="str">
            <v>ПТЭЭСиС</v>
          </cell>
          <cell r="V80">
            <v>0.4375</v>
          </cell>
        </row>
        <row r="81">
          <cell r="E81" t="str">
            <v>ООО "ПРИВОДНАЯ ТЕХНИКА"</v>
          </cell>
          <cell r="G81" t="str">
            <v>Костенко</v>
          </cell>
          <cell r="H81" t="str">
            <v>Ростислав</v>
          </cell>
          <cell r="I81" t="str">
            <v>Александрович</v>
          </cell>
          <cell r="K81" t="str">
            <v>Инженер проекта</v>
          </cell>
          <cell r="M81" t="str">
            <v>очередная</v>
          </cell>
          <cell r="N81" t="str">
            <v xml:space="preserve">административно—технический персонал, с правом испытания оборудования с повышенным напряжением </v>
          </cell>
          <cell r="R81" t="str">
            <v>III до и выше 1000 В</v>
          </cell>
          <cell r="S81" t="str">
            <v>ПТЭЭСиС</v>
          </cell>
          <cell r="V81">
            <v>0.4375</v>
          </cell>
        </row>
        <row r="82">
          <cell r="E82" t="str">
            <v>АО "РУСХИМСЕТЬ"</v>
          </cell>
          <cell r="G82" t="str">
            <v>Королев</v>
          </cell>
          <cell r="H82" t="str">
            <v>Михаил</v>
          </cell>
          <cell r="I82" t="str">
            <v>Александрович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ООО"ПФ"КИРАСА"</v>
          </cell>
          <cell r="G83" t="str">
            <v>Огульчанский</v>
          </cell>
          <cell r="H83" t="str">
            <v>Сергей</v>
          </cell>
          <cell r="I83" t="str">
            <v>Николаевич</v>
          </cell>
          <cell r="K83" t="str">
            <v>Специалист по охране труда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"ДОКОН"</v>
          </cell>
          <cell r="G84" t="str">
            <v>Урумов</v>
          </cell>
          <cell r="H84" t="str">
            <v>Маирбек</v>
          </cell>
          <cell r="I84" t="str">
            <v>Асланбекович</v>
          </cell>
          <cell r="K84" t="str">
            <v>Начальник цеха № 14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АО "ДОКОН"</v>
          </cell>
          <cell r="G85" t="str">
            <v>Соляков</v>
          </cell>
          <cell r="H85" t="str">
            <v>Юрий</v>
          </cell>
          <cell r="I85" t="str">
            <v>Дмитриевич</v>
          </cell>
          <cell r="K85" t="str">
            <v>Начальник ЭМС №10 - главный механик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АО "КАСКАД"</v>
          </cell>
          <cell r="G86" t="str">
            <v>Серов</v>
          </cell>
          <cell r="H86" t="str">
            <v>Виктор</v>
          </cell>
          <cell r="I86" t="str">
            <v>Анатольевич</v>
          </cell>
          <cell r="K86" t="str">
            <v>Заместитель руководителя СТП по сетям телевидения в мкр. Юбилейный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АО "КАСКАД"</v>
          </cell>
          <cell r="G87" t="str">
            <v>Быков</v>
          </cell>
          <cell r="H87" t="str">
            <v>Константин</v>
          </cell>
          <cell r="I87" t="str">
            <v>Николаевич</v>
          </cell>
          <cell r="K87" t="str">
            <v>Начальник отдела технического учета и проектирования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АО "КАСКАД"</v>
          </cell>
          <cell r="G88" t="str">
            <v>Батин</v>
          </cell>
          <cell r="H88" t="str">
            <v>Максим</v>
          </cell>
          <cell r="I88" t="str">
            <v>Владимирович</v>
          </cell>
          <cell r="K88" t="str">
            <v>Системный администратор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АО "КАСКАД"</v>
          </cell>
          <cell r="G89" t="str">
            <v>Кривов</v>
          </cell>
          <cell r="H89" t="str">
            <v>Виктор</v>
          </cell>
          <cell r="I89" t="str">
            <v>Владимирович</v>
          </cell>
          <cell r="K89" t="str">
            <v>Главный инженер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АО "КАСКАД"</v>
          </cell>
          <cell r="G90" t="str">
            <v>Сафонов</v>
          </cell>
          <cell r="H90" t="str">
            <v>Михаил</v>
          </cell>
          <cell r="I90" t="str">
            <v>Геннадьевич</v>
          </cell>
          <cell r="K90" t="str">
            <v>Руководитель службы технической поддержки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"СПОРТИВНЫЙ ПАРК "ВОЛЕН"</v>
          </cell>
          <cell r="G91" t="str">
            <v>Минаков</v>
          </cell>
          <cell r="H91" t="str">
            <v>Максим</v>
          </cell>
          <cell r="I91" t="str">
            <v>Анатольевич</v>
          </cell>
          <cell r="K91" t="str">
            <v>Главный инженер</v>
          </cell>
          <cell r="M91" t="str">
            <v>очередная</v>
          </cell>
          <cell r="N91" t="str">
            <v>контролирующий электроустановки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"ДП "ИСТРА-НУТРИЦИЯ"</v>
          </cell>
          <cell r="G92" t="str">
            <v>Пупыкин</v>
          </cell>
          <cell r="H92" t="str">
            <v>Александр</v>
          </cell>
          <cell r="I92" t="str">
            <v>Владимирович</v>
          </cell>
          <cell r="K92" t="str">
            <v>главный инженер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"КЕРАМЗИТ"</v>
          </cell>
          <cell r="G93" t="str">
            <v>Завгородний</v>
          </cell>
          <cell r="H93" t="str">
            <v>Дмитрий</v>
          </cell>
          <cell r="I93" t="str">
            <v>Сергеевич</v>
          </cell>
          <cell r="K93" t="str">
            <v>начальник цеха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"УК "НАУКОГРАД"</v>
          </cell>
          <cell r="G94" t="str">
            <v>Уткин</v>
          </cell>
          <cell r="H94" t="str">
            <v>Валерий</v>
          </cell>
          <cell r="I94" t="str">
            <v>Викторович</v>
          </cell>
          <cell r="K94" t="str">
            <v>заместитель главного энергетика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"УК "НАУКОГРАД"</v>
          </cell>
          <cell r="G95" t="str">
            <v>Родимкин</v>
          </cell>
          <cell r="H95" t="str">
            <v>Игорь</v>
          </cell>
          <cell r="I95" t="str">
            <v>Сергеевич</v>
          </cell>
          <cell r="K95" t="str">
            <v>главный энергетик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АО "УК "НАУКОГРАД"</v>
          </cell>
          <cell r="G96" t="str">
            <v>Романенко</v>
          </cell>
          <cell r="H96" t="str">
            <v>Андрей</v>
          </cell>
          <cell r="I96" t="str">
            <v>Сергеевич</v>
          </cell>
          <cell r="K96" t="str">
            <v>главный инженер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"ТИБЕТ"</v>
          </cell>
          <cell r="G97" t="str">
            <v>Кононов</v>
          </cell>
          <cell r="H97" t="str">
            <v>Алексей</v>
          </cell>
          <cell r="I97" t="str">
            <v>Геннадьевич</v>
          </cell>
          <cell r="K97" t="str">
            <v>Заместитель директора по клиентскому сервису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"ЛАКТАЛИС ВОСТОК"</v>
          </cell>
          <cell r="G98" t="str">
            <v>Архипов</v>
          </cell>
          <cell r="H98" t="str">
            <v>Павел</v>
          </cell>
          <cell r="I98" t="str">
            <v>Сергеевич</v>
          </cell>
          <cell r="K98" t="str">
            <v>Главный энергетик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 ЛАКТАЛИС ИСТРА"</v>
          </cell>
          <cell r="G99" t="str">
            <v>Архипов</v>
          </cell>
          <cell r="H99" t="str">
            <v>Павел</v>
          </cell>
          <cell r="I99" t="str">
            <v>Сергеевич</v>
          </cell>
          <cell r="K99" t="str">
            <v>Главный энергетик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 ЛАКТАЛИС ИСТРА"</v>
          </cell>
          <cell r="G100" t="str">
            <v>Сергачев</v>
          </cell>
          <cell r="H100" t="str">
            <v>Роман</v>
          </cell>
          <cell r="I100" t="str">
            <v>Михайлович</v>
          </cell>
          <cell r="K100" t="str">
            <v>Главный инженер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 ЛАКТАЛИС ИСТРА"</v>
          </cell>
          <cell r="G101" t="str">
            <v>Ященко</v>
          </cell>
          <cell r="H101" t="str">
            <v>Антон</v>
          </cell>
          <cell r="I101" t="str">
            <v>Петрович</v>
          </cell>
          <cell r="K101" t="str">
            <v>Заместитель главного энергетика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 ЛАКТАЛИС ИСТРА"</v>
          </cell>
          <cell r="G102" t="str">
            <v>Вязовецкий</v>
          </cell>
          <cell r="H102" t="str">
            <v>Андрей</v>
          </cell>
          <cell r="I102" t="str">
            <v>Алексеевич</v>
          </cell>
          <cell r="K102" t="str">
            <v>Старший сервисный инженер</v>
          </cell>
          <cell r="M102" t="str">
            <v>очередная</v>
          </cell>
          <cell r="N102" t="str">
            <v>оперативно-ремонтный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"Т.Б.М."</v>
          </cell>
          <cell r="G103" t="str">
            <v>Цветков</v>
          </cell>
          <cell r="H103" t="str">
            <v>Вячеслав</v>
          </cell>
          <cell r="I103" t="str">
            <v>Михайлович</v>
          </cell>
          <cell r="K103" t="str">
            <v>Старший механик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"БИОМИР СЕРВИС"</v>
          </cell>
          <cell r="G104" t="str">
            <v>Чеботарев</v>
          </cell>
          <cell r="H104" t="str">
            <v>Игорь</v>
          </cell>
          <cell r="I104" t="str">
            <v>Константинович</v>
          </cell>
          <cell r="K104" t="str">
            <v>Главный энергетик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"ТЕХКОМПЛЕКС"</v>
          </cell>
          <cell r="G105" t="str">
            <v>Пикуленко</v>
          </cell>
          <cell r="H105" t="str">
            <v>Александр</v>
          </cell>
          <cell r="I105" t="str">
            <v>Валентинович</v>
          </cell>
          <cell r="K105" t="str">
            <v>Эксперт по подтверждению соответствия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"ЛАБОРАТТОРИЯ"</v>
          </cell>
          <cell r="G106" t="str">
            <v>Рыжов</v>
          </cell>
          <cell r="H106" t="str">
            <v>Игорь</v>
          </cell>
          <cell r="I106" t="str">
            <v>Александрович</v>
          </cell>
          <cell r="K106" t="str">
            <v>Старший мастер</v>
          </cell>
          <cell r="M106" t="str">
            <v>первичная</v>
          </cell>
          <cell r="N106" t="str">
            <v>административно—технический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"ЛАБОРАТТОРИЯ"</v>
          </cell>
          <cell r="G107" t="str">
            <v>Деваев</v>
          </cell>
          <cell r="H107" t="str">
            <v>Ринат</v>
          </cell>
          <cell r="I107" t="str">
            <v>Шамилевич</v>
          </cell>
          <cell r="K107" t="str">
            <v>Мастер сварочного цеха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"ЛАБОРАТТОРИЯ"</v>
          </cell>
          <cell r="G108" t="str">
            <v>Елисеев</v>
          </cell>
          <cell r="H108" t="str">
            <v>Алексей</v>
          </cell>
          <cell r="I108" t="str">
            <v>Станиславович</v>
          </cell>
          <cell r="K108" t="str">
            <v>Слесарь по ремонту оборудования</v>
          </cell>
          <cell r="M108" t="str">
            <v>первичная</v>
          </cell>
          <cell r="N108" t="str">
            <v>оперативно-ремонтный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"ЛАБОРАТТОРИЯ"</v>
          </cell>
          <cell r="G109" t="str">
            <v>Жуков</v>
          </cell>
          <cell r="H109" t="str">
            <v>Павел</v>
          </cell>
          <cell r="I109" t="str">
            <v>Андреевич</v>
          </cell>
          <cell r="K109" t="str">
            <v>Водитель автопогрузчика</v>
          </cell>
          <cell r="M109" t="str">
            <v>первичная</v>
          </cell>
          <cell r="N109" t="str">
            <v>ремонтный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"ЛАБОРАТТОРИЯ"</v>
          </cell>
          <cell r="G110" t="str">
            <v>Шевченко</v>
          </cell>
          <cell r="H110" t="str">
            <v>Андрей</v>
          </cell>
          <cell r="I110" t="str">
            <v>Сергеевич</v>
          </cell>
          <cell r="K110" t="str">
            <v>Электрогазосварщик ручной сварки на полуавтоматических машинах 4 разряда</v>
          </cell>
          <cell r="M110" t="str">
            <v>первичная</v>
          </cell>
          <cell r="N110" t="str">
            <v>оперативно-ремонтный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"ВЕСТА-СЕРВИС"</v>
          </cell>
          <cell r="G111" t="str">
            <v>Монахов</v>
          </cell>
          <cell r="H111" t="str">
            <v>Владимир</v>
          </cell>
          <cell r="I111" t="str">
            <v>Анатольевич</v>
          </cell>
          <cell r="K111" t="str">
            <v>Генеральный директор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"ВЕСТА-СЕРВИС"</v>
          </cell>
          <cell r="G112" t="str">
            <v>Суслин</v>
          </cell>
          <cell r="H112" t="str">
            <v>Степан</v>
          </cell>
          <cell r="I112" t="str">
            <v>Игоревич</v>
          </cell>
          <cell r="K112" t="str">
            <v>Главный инженер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"ВЕСТА-СЕРВИС"</v>
          </cell>
          <cell r="G113" t="str">
            <v>Харламов</v>
          </cell>
          <cell r="H113" t="str">
            <v>Владимир</v>
          </cell>
          <cell r="I113" t="str">
            <v>Алексеевич</v>
          </cell>
          <cell r="K113" t="str">
            <v>Специалист по охране труда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"ВЕСТА-ПРОГРЕСС"</v>
          </cell>
          <cell r="G114" t="str">
            <v>Монахов</v>
          </cell>
          <cell r="H114" t="str">
            <v>Владимир</v>
          </cell>
          <cell r="I114" t="str">
            <v>Анатольевич</v>
          </cell>
          <cell r="K114" t="str">
            <v>Генеральный директор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"ВЕСТА-ПРОГРЕСС"</v>
          </cell>
          <cell r="G115" t="str">
            <v>Суслин</v>
          </cell>
          <cell r="H115" t="str">
            <v>Степан</v>
          </cell>
          <cell r="I115" t="str">
            <v>Игоревич</v>
          </cell>
          <cell r="K115" t="str">
            <v>Главный инженер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"ВЕСТА-ПРОГРЕСС"</v>
          </cell>
          <cell r="G116" t="str">
            <v>Харламов</v>
          </cell>
          <cell r="H116" t="str">
            <v>Владимир</v>
          </cell>
          <cell r="I116" t="str">
            <v>Алексеевич</v>
          </cell>
          <cell r="K116" t="str">
            <v>Специалист по охране труда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"ВЕСТА-КОМФОРТ"</v>
          </cell>
          <cell r="G117" t="str">
            <v>Суслин</v>
          </cell>
          <cell r="H117" t="str">
            <v>Степан</v>
          </cell>
          <cell r="I117" t="str">
            <v>Игоревич</v>
          </cell>
          <cell r="K117" t="str">
            <v>Главный инженер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"ВЕСТА-КОМФОРТ"</v>
          </cell>
          <cell r="G118" t="str">
            <v>Харламов</v>
          </cell>
          <cell r="H118" t="str">
            <v>Владимир</v>
          </cell>
          <cell r="I118" t="str">
            <v>Алексеевич</v>
          </cell>
          <cell r="K118" t="str">
            <v>Специалист по охране труда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"ВЕСТА-УЮТ"</v>
          </cell>
          <cell r="G119" t="str">
            <v>Суслин</v>
          </cell>
          <cell r="H119" t="str">
            <v>Степан</v>
          </cell>
          <cell r="I119" t="str">
            <v>Игоревич</v>
          </cell>
          <cell r="K119" t="str">
            <v>Главный инженер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"ВЕСТА-УЮТ"</v>
          </cell>
          <cell r="G120" t="str">
            <v>Харламов</v>
          </cell>
          <cell r="H120" t="str">
            <v>Владимир</v>
          </cell>
          <cell r="I120" t="str">
            <v>Алексеевич</v>
          </cell>
          <cell r="K120" t="str">
            <v>Специалист по охране труда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"ПЕХОРСКИЙ ТЕКСТИЛЬ"</v>
          </cell>
          <cell r="G121" t="str">
            <v>Фролов</v>
          </cell>
          <cell r="H121" t="str">
            <v>Валерий</v>
          </cell>
          <cell r="I121" t="str">
            <v>Михайлович</v>
          </cell>
          <cell r="K121" t="str">
            <v>Главный энергетик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III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"АВТОКОНТРАКТЫ"</v>
          </cell>
          <cell r="G122" t="str">
            <v>Пузин</v>
          </cell>
          <cell r="H122" t="str">
            <v>Сергей</v>
          </cell>
          <cell r="I122" t="str">
            <v>Петрович</v>
          </cell>
          <cell r="K122" t="str">
            <v>Начальник склада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"СОФРИНО"</v>
          </cell>
          <cell r="G123" t="str">
            <v>Голышев</v>
          </cell>
          <cell r="H123" t="str">
            <v>Павел</v>
          </cell>
          <cell r="I123" t="str">
            <v>Евгеньевич</v>
          </cell>
          <cell r="K123" t="str">
            <v>Электромонтер-монтажник 4р.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"СОФРИНО"</v>
          </cell>
          <cell r="G124" t="str">
            <v>Яшин</v>
          </cell>
          <cell r="H124" t="str">
            <v>Леонид</v>
          </cell>
          <cell r="I124" t="str">
            <v>Геннадьевич</v>
          </cell>
          <cell r="K124" t="str">
            <v>Электромонтер-монтажник 4р.</v>
          </cell>
          <cell r="M124" t="str">
            <v>первичная</v>
          </cell>
          <cell r="N124" t="str">
            <v>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"СОФРИНО"</v>
          </cell>
          <cell r="G125" t="str">
            <v>Ивоглу</v>
          </cell>
          <cell r="H125" t="str">
            <v>Степан</v>
          </cell>
          <cell r="I125" t="str">
            <v>Георгиевич</v>
          </cell>
          <cell r="K125" t="str">
            <v>Электромонтер-монтажник 4р.</v>
          </cell>
          <cell r="M125" t="str">
            <v>первичная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"СОФРИНО"</v>
          </cell>
          <cell r="G126" t="str">
            <v>Малахатка</v>
          </cell>
          <cell r="H126" t="str">
            <v>Анатолий</v>
          </cell>
          <cell r="I126" t="str">
            <v>Иванович</v>
          </cell>
          <cell r="K126" t="str">
            <v>Электромонтер-монтажник 4р.</v>
          </cell>
          <cell r="M126" t="str">
            <v>первичная</v>
          </cell>
          <cell r="N126" t="str">
            <v>оперативно-ремонтный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"СОФРИНО"</v>
          </cell>
          <cell r="G127" t="str">
            <v>Герасименко</v>
          </cell>
          <cell r="H127" t="str">
            <v>Павел</v>
          </cell>
          <cell r="I127" t="str">
            <v>Алексеевич</v>
          </cell>
          <cell r="K127" t="str">
            <v>Главный энергетик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"АЛЬКОР"</v>
          </cell>
          <cell r="G128" t="str">
            <v>Ромашин</v>
          </cell>
          <cell r="H128" t="str">
            <v>Владислав</v>
          </cell>
          <cell r="I128" t="str">
            <v>Юрьевич</v>
          </cell>
          <cell r="K128" t="str">
            <v>техник-электрик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"АЛЬКОР"</v>
          </cell>
          <cell r="G129" t="str">
            <v>Жуковски</v>
          </cell>
          <cell r="H129" t="str">
            <v>Виктор</v>
          </cell>
          <cell r="I129" t="str">
            <v>Михайлович</v>
          </cell>
          <cell r="K129" t="str">
            <v>техник-электрик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АО "ЦГЭС"</v>
          </cell>
          <cell r="G130" t="str">
            <v>Махровский</v>
          </cell>
          <cell r="H130" t="str">
            <v>Сергей</v>
          </cell>
          <cell r="I130" t="str">
            <v>Михайлович</v>
          </cell>
          <cell r="K130" t="str">
            <v>заместитель главного энергетика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"СТРОЙ МОНОЛИТ"</v>
          </cell>
          <cell r="G131" t="str">
            <v>Алфанди</v>
          </cell>
          <cell r="H131" t="str">
            <v>Мхд</v>
          </cell>
          <cell r="I131" t="str">
            <v xml:space="preserve">Хуссам </v>
          </cell>
          <cell r="K131" t="str">
            <v>Генеральный директор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"НАТЭК ИНВЕСТ-ЭНЕРГО"</v>
          </cell>
          <cell r="G132" t="str">
            <v>Мещеряков</v>
          </cell>
          <cell r="H132" t="str">
            <v>Сергей</v>
          </cell>
          <cell r="I132" t="str">
            <v>Николаевич</v>
          </cell>
          <cell r="K132" t="str">
            <v>Инженер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IV до и выше 1000 В</v>
          </cell>
          <cell r="S132" t="str">
            <v>ПТЭЭСиС</v>
          </cell>
          <cell r="V132">
            <v>0.54166666666666696</v>
          </cell>
        </row>
        <row r="133">
          <cell r="E133" t="str">
            <v>ООО "МАРМАКС"</v>
          </cell>
          <cell r="G133" t="str">
            <v>Переведенцев</v>
          </cell>
          <cell r="H133" t="str">
            <v>Леонид</v>
          </cell>
          <cell r="I133" t="str">
            <v>Викторович</v>
          </cell>
          <cell r="K133" t="str">
            <v>Заместитель начальника производста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"КОТТОН КЛАБ"</v>
          </cell>
          <cell r="G134" t="str">
            <v>Сакута</v>
          </cell>
          <cell r="H134" t="str">
            <v>Василий</v>
          </cell>
          <cell r="I134" t="str">
            <v>Николаевич</v>
          </cell>
          <cell r="K134" t="str">
            <v>Инженер-электрик</v>
          </cell>
          <cell r="M134" t="str">
            <v>внеочередная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"МАРМАКС"</v>
          </cell>
          <cell r="G135" t="str">
            <v>Чичиль</v>
          </cell>
          <cell r="H135" t="str">
            <v>Николай</v>
          </cell>
          <cell r="I135" t="str">
            <v>Александрович</v>
          </cell>
          <cell r="K135" t="str">
            <v>Электромонтажник</v>
          </cell>
          <cell r="M135" t="str">
            <v>первичная</v>
          </cell>
          <cell r="N135" t="str">
            <v>ремонтный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"МАРМАКС"</v>
          </cell>
          <cell r="G136" t="str">
            <v>Исляев</v>
          </cell>
          <cell r="H136" t="str">
            <v>Камиль</v>
          </cell>
          <cell r="I136" t="str">
            <v>Рафаэльевич</v>
          </cell>
          <cell r="K136" t="str">
            <v>Электромонтажник</v>
          </cell>
          <cell r="M136" t="str">
            <v>первичная</v>
          </cell>
          <cell r="N136" t="str">
            <v>ремонтный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НИЦ "КУРЧАТОВСКИЙ ИНСТИТУТ" - ИФВЭ</v>
          </cell>
          <cell r="G137" t="str">
            <v>Хамин</v>
          </cell>
          <cell r="H137" t="str">
            <v>Сергей</v>
          </cell>
          <cell r="I137" t="str">
            <v>Владимирович</v>
          </cell>
          <cell r="K137" t="str">
            <v>Заместитель главного инженера по энергетике и проектам развития (возложение обязанностей главного энергетика)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НИЦ "КУРЧАТОВСКИЙ ИНСТИТУТ" - ИФВЭ</v>
          </cell>
          <cell r="G138" t="str">
            <v>Солодовников</v>
          </cell>
          <cell r="H138" t="str">
            <v>Антон</v>
          </cell>
          <cell r="I138" t="str">
            <v>Павлович</v>
          </cell>
          <cell r="K138" t="str">
            <v>Начальник цеха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НИЦ "КУРЧАТОВСКИЙ ИНСТИТУТ" - ИФВЭ</v>
          </cell>
          <cell r="G139" t="str">
            <v>Хмарук</v>
          </cell>
          <cell r="H139" t="str">
            <v>Дмитрий</v>
          </cell>
          <cell r="I139" t="str">
            <v>Григорьевич</v>
          </cell>
          <cell r="K139" t="str">
            <v>Заместитель главного инженера учреждения (с возложением обязанностей руководителя ОЭУ У-70)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НИЦ "КУРЧАТОВСКИЙ ИНСТИТУТ" - ИФВЭ</v>
          </cell>
          <cell r="G140" t="str">
            <v>Цыганков</v>
          </cell>
          <cell r="H140" t="str">
            <v>Илья</v>
          </cell>
          <cell r="I140" t="str">
            <v>Михайлович</v>
          </cell>
          <cell r="K140" t="str">
            <v>Главный инженер ускорителя заряженных частиц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ПАО "ОАК"</v>
          </cell>
          <cell r="G141" t="str">
            <v>Куликов</v>
          </cell>
          <cell r="H141" t="str">
            <v>Иван</v>
          </cell>
          <cell r="I141" t="str">
            <v>Юрьевич</v>
          </cell>
          <cell r="K141" t="str">
            <v>начальник цеха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ПТЭЭСиС</v>
          </cell>
          <cell r="V141">
            <v>0.54166666666666696</v>
          </cell>
        </row>
        <row r="142">
          <cell r="E142" t="str">
            <v>ООО «ПОДМОСКОВЬЕ-ГСА»</v>
          </cell>
          <cell r="G142" t="str">
            <v>Мартынов</v>
          </cell>
          <cell r="H142" t="str">
            <v>Евгений</v>
          </cell>
          <cell r="I142" t="str">
            <v>Валерьевич</v>
          </cell>
          <cell r="K142" t="str">
            <v>Инженер метролог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«ПОДМОСКОВЬЕ-ГСА»</v>
          </cell>
          <cell r="G143" t="str">
            <v>Токарев</v>
          </cell>
          <cell r="H143" t="str">
            <v>Александр</v>
          </cell>
          <cell r="I143" t="str">
            <v>Юрьевич</v>
          </cell>
          <cell r="K143" t="str">
            <v>Мастер по обслуживанию и ремонту газового оборудования</v>
          </cell>
          <cell r="M143" t="str">
            <v>внеочередная</v>
          </cell>
          <cell r="N143" t="str">
            <v>ремонтный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«ПОДМОСКОВЬЕ-ГСА»</v>
          </cell>
          <cell r="G144" t="str">
            <v>Барышников</v>
          </cell>
          <cell r="H144" t="str">
            <v>Николай</v>
          </cell>
          <cell r="I144" t="str">
            <v>Егорович</v>
          </cell>
          <cell r="K144" t="str">
            <v>Электросварщик ручной сварки 5-го разряда</v>
          </cell>
          <cell r="M144" t="str">
            <v>первичная</v>
          </cell>
          <cell r="N144" t="str">
            <v>ремонтный персонал</v>
          </cell>
          <cell r="R144" t="str">
            <v>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"ЗАЩИТА ИСБ"</v>
          </cell>
          <cell r="G145" t="str">
            <v>Акназаров</v>
          </cell>
          <cell r="H145" t="str">
            <v>Дмитрий</v>
          </cell>
          <cell r="I145" t="str">
            <v>Маратович</v>
          </cell>
          <cell r="K145" t="str">
            <v>и.о.инженер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"ГАРАНТ-ГРУПП"</v>
          </cell>
          <cell r="G146" t="str">
            <v>Ханжин</v>
          </cell>
          <cell r="H146" t="str">
            <v>Александр</v>
          </cell>
          <cell r="I146" t="str">
            <v>Сергеевич</v>
          </cell>
          <cell r="K146" t="str">
            <v>Начальник отдела (ТО) видеонаблюдения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АО "МАСТЕРТЕЛ"</v>
          </cell>
          <cell r="G147" t="str">
            <v>Плотников</v>
          </cell>
          <cell r="H147" t="str">
            <v>Иван</v>
          </cell>
          <cell r="I147" t="str">
            <v>Геннадьевич</v>
          </cell>
          <cell r="K147" t="str">
            <v>Начальник управления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"ТЕХНО ИНЖИНИРИНГ"</v>
          </cell>
          <cell r="G148" t="str">
            <v>Давыдов</v>
          </cell>
          <cell r="H148" t="str">
            <v>Денис</v>
          </cell>
          <cell r="I148" t="str">
            <v>Владимирович</v>
          </cell>
          <cell r="K148" t="str">
            <v>Руководитель проекта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ПТЭЭСиС</v>
          </cell>
          <cell r="V148">
            <v>0.54166666666666696</v>
          </cell>
        </row>
        <row r="149">
          <cell r="E149" t="str">
            <v>ООО "ТЕХНО ИНЖИНИРИНГ"</v>
          </cell>
          <cell r="G149" t="str">
            <v>Коломиец</v>
          </cell>
          <cell r="H149" t="str">
            <v>Николай</v>
          </cell>
          <cell r="I149" t="str">
            <v>Александрович</v>
          </cell>
          <cell r="K149" t="str">
            <v>Начальник участка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 В</v>
          </cell>
          <cell r="S149" t="str">
            <v>ПТЭЭСиС</v>
          </cell>
          <cell r="V149">
            <v>0.5625</v>
          </cell>
        </row>
        <row r="150">
          <cell r="E150" t="str">
            <v>ООО "ТЕХНО ИНЖИНИРИНГ"</v>
          </cell>
          <cell r="G150" t="str">
            <v>Ляхов</v>
          </cell>
          <cell r="H150" t="str">
            <v>Дмитрий</v>
          </cell>
          <cell r="I150" t="str">
            <v>Петрович</v>
          </cell>
          <cell r="K150" t="str">
            <v>Технический директор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ПТЭЭСиС</v>
          </cell>
          <cell r="V150">
            <v>0.5625</v>
          </cell>
        </row>
        <row r="151">
          <cell r="E151" t="str">
            <v>ООО "ТЕХНО ИНЖИНИРИНГ"</v>
          </cell>
          <cell r="G151" t="str">
            <v>Русинов</v>
          </cell>
          <cell r="H151" t="str">
            <v>Владимир</v>
          </cell>
          <cell r="I151" t="str">
            <v>Владимирович</v>
          </cell>
          <cell r="K151" t="str">
            <v>Ведущий инженер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ООО "ТЕХНО ИНЖИНИРИНГ"</v>
          </cell>
          <cell r="G152" t="str">
            <v>Васько</v>
          </cell>
          <cell r="H152" t="str">
            <v>Андрей</v>
          </cell>
          <cell r="I152" t="str">
            <v>Анатольевич</v>
          </cell>
          <cell r="K152" t="str">
            <v>Инженер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V до и выше 1000 В</v>
          </cell>
          <cell r="S152" t="str">
            <v>ПТЭЭСиС</v>
          </cell>
          <cell r="V152">
            <v>0.5625</v>
          </cell>
        </row>
        <row r="153">
          <cell r="E153" t="str">
            <v>ООО "ГАРАНТ-ГРУПП"</v>
          </cell>
          <cell r="G153" t="str">
            <v>Сухоленцев</v>
          </cell>
          <cell r="H153" t="str">
            <v>Роман</v>
          </cell>
          <cell r="I153" t="str">
            <v>Кириллович</v>
          </cell>
          <cell r="K153" t="str">
            <v>Инженер ТО</v>
          </cell>
          <cell r="M153" t="str">
            <v>внеочередная</v>
          </cell>
          <cell r="N153" t="str">
            <v>оперативно-ремонтный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"ГАРАНТ-ГРУПП"</v>
          </cell>
          <cell r="G154" t="str">
            <v>Симагин</v>
          </cell>
          <cell r="H154" t="str">
            <v>Антон</v>
          </cell>
          <cell r="I154" t="str">
            <v>Владимирович</v>
          </cell>
          <cell r="K154" t="str">
            <v>Инженер ТО</v>
          </cell>
          <cell r="M154" t="str">
            <v>внеочередная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"Энкорп"</v>
          </cell>
          <cell r="G155" t="str">
            <v>Коваленко</v>
          </cell>
          <cell r="H155" t="str">
            <v>Павел</v>
          </cell>
          <cell r="I155" t="str">
            <v>Анатольевич</v>
          </cell>
          <cell r="K155" t="str">
            <v>Слесарь-ремонтник</v>
          </cell>
          <cell r="L155" t="str">
            <v>3 года</v>
          </cell>
          <cell r="M155" t="str">
            <v>первичная</v>
          </cell>
          <cell r="N155" t="str">
            <v xml:space="preserve"> 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"Энкорп"</v>
          </cell>
          <cell r="G156" t="str">
            <v>Синицын</v>
          </cell>
          <cell r="H156" t="str">
            <v>Алексей</v>
          </cell>
          <cell r="I156" t="str">
            <v>Геннадьевич</v>
          </cell>
          <cell r="K156" t="str">
            <v>Слесарь-ремонтник</v>
          </cell>
          <cell r="L156" t="str">
            <v>3 года</v>
          </cell>
          <cell r="M156" t="str">
            <v>первичная</v>
          </cell>
          <cell r="N156" t="str">
            <v xml:space="preserve"> оперативно-ремонтный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Q169" sqref="Q16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ГБОУ ЦРО № 7</v>
      </c>
      <c r="D15" s="6" t="str">
        <f>CONCATENATE([2]Общая!G4," ",[2]Общая!H4," ",[2]Общая!I4," 
", [2]Общая!K4," ",[2]Общая!L4)</f>
        <v xml:space="preserve">Вершинин Дмитрий Владимирович 
Начальник отдела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"БЕКАМ"</v>
      </c>
      <c r="D16" s="6" t="str">
        <f>CONCATENATE([2]Общая!G5," ",[2]Общая!H5," ",[2]Общая!I5," 
", [2]Общая!K5," ",[2]Общая!L5)</f>
        <v xml:space="preserve">Зубков Александр Сергеевич 
Слесарь-электрик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ФГБУЗ МСЧ № 154 ФМБА РОССИИ</v>
      </c>
      <c r="D17" s="6" t="str">
        <f>CONCATENATE([2]Общая!G6," ",[2]Общая!H6," ",[2]Общая!I6," 
", [2]Общая!K6," ",[2]Общая!L6)</f>
        <v xml:space="preserve">Махотин Александр Валентинович 
Начальник отдела по ремонту и обслуживанию технической базы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ФГБУЗ МСЧ № 154 ФМБА РОССИИ</v>
      </c>
      <c r="D18" s="6" t="str">
        <f>CONCATENATE([2]Общая!G7," ",[2]Общая!H7," ",[2]Общая!I7," 
", [2]Общая!K7," ",[2]Общая!L7)</f>
        <v xml:space="preserve">Гусев Александр Витальевич 
Ведущий инженер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"ИМПРЕСС ФЛЕКСИБЛЗ"</v>
      </c>
      <c r="D19" s="6" t="str">
        <f>CONCATENATE([2]Общая!G8," ",[2]Общая!H8," ",[2]Общая!I8," 
", [2]Общая!K8," ",[2]Общая!L8)</f>
        <v xml:space="preserve">Наместников Денис Александрович 
Начальник цеха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"ИМПРЕСС ФЛЕКСИБЛЗ"</v>
      </c>
      <c r="D20" s="6" t="str">
        <f>CONCATENATE([2]Общая!G9," ",[2]Общая!H9," ",[2]Общая!I9," 
", [2]Общая!K9," ",[2]Общая!L9)</f>
        <v xml:space="preserve">Лебедев Игорь Васильевич 
Главный механик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"ЦСКТ"</v>
      </c>
      <c r="D21" s="6" t="str">
        <f>CONCATENATE([2]Общая!G10," ",[2]Общая!H10," ",[2]Общая!I10," 
", [2]Общая!K10," ",[2]Общая!L10)</f>
        <v xml:space="preserve">Лукьянов Владимир Сергеевич 
Руководитель Службы охраны труда и промышленной безопасности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контролирующий электроустановки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МУК КДЦ "СОФЬИНСКИЙ"</v>
      </c>
      <c r="D22" s="6" t="str">
        <f>CONCATENATE([2]Общая!G11," ",[2]Общая!H11," ",[2]Общая!I11," 
", [2]Общая!K11," ",[2]Общая!L11)</f>
        <v xml:space="preserve">Нилова Светлана Анатольевна 
и.о.директора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"ВЭЙВС"</v>
      </c>
      <c r="D23" s="6" t="str">
        <f>CONCATENATE([2]Общая!G12," ",[2]Общая!H12," ",[2]Общая!I12," 
", [2]Общая!K12," ",[2]Общая!L12)</f>
        <v xml:space="preserve">Петров Денис Алексеевич 
специалист по электробезопасности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МУК КДЦ "СОФЬИНСКИЙ"</v>
      </c>
      <c r="D24" s="6" t="str">
        <f>CONCATENATE([2]Общая!G13," ",[2]Общая!H13," ",[2]Общая!I13," 
", [2]Общая!K13," ",[2]Общая!L13)</f>
        <v xml:space="preserve">Бусыгина Светлана Александровна 
заведующая филиалом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"РСК"</v>
      </c>
      <c r="D25" s="6" t="str">
        <f>CONCATENATE([2]Общая!G14," ",[2]Общая!H14," ",[2]Общая!I14," 
", [2]Общая!K14," ",[2]Общая!L14)</f>
        <v xml:space="preserve">Акимов Александр Николаевич 
начальник производственного отдела </v>
      </c>
      <c r="E25" s="7" t="str">
        <f>[2]Общая!M14</f>
        <v>очередная</v>
      </c>
      <c r="F25" s="7" t="str">
        <f>[2]Общая!R14</f>
        <v>III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"РСК"</v>
      </c>
      <c r="D26" s="6" t="str">
        <f>CONCATENATE([2]Общая!G15," ",[2]Общая!H15," ",[2]Общая!I15," 
", [2]Общая!K15," ",[2]Общая!L15)</f>
        <v xml:space="preserve">Лагуткин Александр Юрьевич 
Начальник котельной </v>
      </c>
      <c r="E26" s="7" t="str">
        <f>[2]Общая!M15</f>
        <v>очередная</v>
      </c>
      <c r="F26" s="7" t="str">
        <f>[2]Общая!R15</f>
        <v>III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"РСК"</v>
      </c>
      <c r="D27" s="6" t="str">
        <f>CONCATENATE([2]Общая!G16," ",[2]Общая!H16," ",[2]Общая!I16," 
", [2]Общая!K16," ",[2]Общая!L16)</f>
        <v xml:space="preserve">Владенко Александр Анатольевич 
Заместитель начальника котельной </v>
      </c>
      <c r="E27" s="7" t="str">
        <f>[2]Общая!M16</f>
        <v>очередная</v>
      </c>
      <c r="F27" s="7" t="str">
        <f>[2]Общая!R16</f>
        <v>III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"РСК"</v>
      </c>
      <c r="D28" s="6" t="str">
        <f>CONCATENATE([2]Общая!G17," ",[2]Общая!H17," ",[2]Общая!I17," 
", [2]Общая!K17," ",[2]Общая!L17)</f>
        <v xml:space="preserve">Щенников Андрей Анатольевич 
Генеральный директор </v>
      </c>
      <c r="E28" s="7" t="str">
        <f>[2]Общая!M17</f>
        <v>очередная</v>
      </c>
      <c r="F28" s="7" t="str">
        <f>[2]Общая!R17</f>
        <v>III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"РСК"</v>
      </c>
      <c r="D29" s="6" t="str">
        <f>CONCATENATE([2]Общая!G18," ",[2]Общая!H18," ",[2]Общая!I18," 
", [2]Общая!K18," ",[2]Общая!L18)</f>
        <v xml:space="preserve">Боборыкин Виталий Леонидович 
Инженер-программист </v>
      </c>
      <c r="E29" s="7" t="str">
        <f>[2]Общая!M18</f>
        <v>очередная</v>
      </c>
      <c r="F29" s="7" t="str">
        <f>[2]Общая!R18</f>
        <v>III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"РСК"</v>
      </c>
      <c r="D30" s="6" t="str">
        <f>CONCATENATE([2]Общая!G19," ",[2]Общая!H19," ",[2]Общая!I19," 
", [2]Общая!K19," ",[2]Общая!L19)</f>
        <v xml:space="preserve">Чупыров Геннадий Алексеевич 
Главный специалист </v>
      </c>
      <c r="E30" s="7" t="str">
        <f>[2]Общая!M19</f>
        <v>очередная</v>
      </c>
      <c r="F30" s="7" t="str">
        <f>[2]Общая!R19</f>
        <v>III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"СТРЕМИЛОВСКОЕ ОТДЕЛЕНИЕ ОТЕЧЕСТВЕННОГО МЯСО-МОЛОЧНОГО ПРОИЗВОДСТВЕННОГО ОБЪЕДИНЕНИЯ"</v>
      </c>
      <c r="D31" s="6" t="str">
        <f>CONCATENATE([2]Общая!G20," ",[2]Общая!H20," ",[2]Общая!I20," 
", [2]Общая!K20," ",[2]Общая!L20)</f>
        <v xml:space="preserve">Крюков Олег Петрович 
Главный энергетик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"ЭНЕРГОКОМПЛЕКС"</v>
      </c>
      <c r="D32" s="6" t="str">
        <f>CONCATENATE([2]Общая!G21," ",[2]Общая!H21," ",[2]Общая!I21," 
", [2]Общая!K21," ",[2]Общая!L21)</f>
        <v xml:space="preserve">Зубков Дмитрий Александрович 
Производитель работ </v>
      </c>
      <c r="E32" s="7" t="str">
        <f>[2]Общая!M21</f>
        <v>внеочередная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"ЭНЕРГОКОМПЛЕКС"</v>
      </c>
      <c r="D33" s="6" t="str">
        <f>CONCATENATE([2]Общая!G22," ",[2]Общая!H22," ",[2]Общая!I22," 
", [2]Общая!K22," ",[2]Общая!L22)</f>
        <v xml:space="preserve">Стародубец Вячеслав Александрович 
Специалист отдела поставок </v>
      </c>
      <c r="E33" s="7" t="str">
        <f>[2]Общая!M22</f>
        <v>внеочередная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"СТРЕМИЛОВСКОЕ ОТДЕЛЕНИЕ ОТЕЧЕСТВЕННОГО МЯСО-МОЛОЧНОГО ПРОИЗВОДСТВЕННОГО ОБЪЕДИНЕНИЯ"</v>
      </c>
      <c r="D34" s="6" t="str">
        <f>CONCATENATE([2]Общая!G23," ",[2]Общая!H23," ",[2]Общая!I23," 
", [2]Общая!K23," ",[2]Общая!L23)</f>
        <v xml:space="preserve">Блейле Александр Владимирович 
Главный инженер </v>
      </c>
      <c r="E34" s="7" t="str">
        <f>[2]Общая!M23</f>
        <v>первичная</v>
      </c>
      <c r="F34" s="7" t="str">
        <f>[2]Общая!R23</f>
        <v>II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"ДЖУНГЛИ-МОТЕЛЬ"</v>
      </c>
      <c r="D35" s="6" t="str">
        <f>CONCATENATE([2]Общая!G24," ",[2]Общая!H24," ",[2]Общая!I24," 
", [2]Общая!K24," ",[2]Общая!L24)</f>
        <v xml:space="preserve">Шинкарев Илья Андреевич 
технический работник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"ДЖУНГЛИ-МОТЕЛЬ"</v>
      </c>
      <c r="D36" s="6" t="str">
        <f>CONCATENATE([2]Общая!G25," ",[2]Общая!H25," ",[2]Общая!I25," 
", [2]Общая!K25," ",[2]Общая!L25)</f>
        <v xml:space="preserve">Родионов Евгений Олегович 
технический работник </v>
      </c>
      <c r="E36" s="7" t="str">
        <f>[2]Общая!M25</f>
        <v>очередная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"ДЖУНГЛИ-МОТЕЛЬ"</v>
      </c>
      <c r="D37" s="6" t="str">
        <f>CONCATENATE([2]Общая!G26," ",[2]Общая!H26," ",[2]Общая!I26," 
", [2]Общая!K26," ",[2]Общая!L26)</f>
        <v xml:space="preserve">Жабин Константин Анатольевич 
Начальник технической службы </v>
      </c>
      <c r="E37" s="7" t="str">
        <f>[2]Общая!M26</f>
        <v>очередная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"ДЖУНГЛИ-МОТЕЛЬ"</v>
      </c>
      <c r="D38" s="6" t="str">
        <f>CONCATENATE([2]Общая!G27," ",[2]Общая!H27," ",[2]Общая!I27," 
", [2]Общая!K27," ",[2]Общая!L27)</f>
        <v xml:space="preserve">Глухов Александр Борисович 
технический работник </v>
      </c>
      <c r="E38" s="7" t="str">
        <f>[2]Общая!M27</f>
        <v>очередная</v>
      </c>
      <c r="F38" s="7" t="str">
        <f>[2]Общая!R27</f>
        <v>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"МСУ-1"</v>
      </c>
      <c r="D39" s="6" t="str">
        <f>CONCATENATE([2]Общая!G28," ",[2]Общая!H28," ",[2]Общая!I28," 
", [2]Общая!K28," ",[2]Общая!L28)</f>
        <v xml:space="preserve">Умаров Арман Максотович 
Специалист по охране труда </v>
      </c>
      <c r="E39" s="7" t="str">
        <f>[2]Общая!M28</f>
        <v>первичная</v>
      </c>
      <c r="F39" s="7" t="str">
        <f>[2]Общая!R28</f>
        <v>II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"СТРЕМИЛОВСКОЕ ОТДЕЛЕНИЕ ОТЕЧЕСТВЕННОГО МЯСО-МОЛОЧНОГО ПРОИЗВОДСТВЕННОГО ОБЪЕДИНЕНИЯ"</v>
      </c>
      <c r="D40" s="6" t="str">
        <f>CONCATENATE([2]Общая!G29," ",[2]Общая!H29," ",[2]Общая!I29," 
", [2]Общая!K29," ",[2]Общая!L29)</f>
        <v xml:space="preserve">Щербаков Сергей Александрович 
Инженер по трудоемким процессам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ООО"ДЦ ИБС"</v>
      </c>
      <c r="D41" s="6" t="str">
        <f>CONCATENATE([2]Общая!G30," ",[2]Общая!H30," ",[2]Общая!I30," 
", [2]Общая!K30," ",[2]Общая!L30)</f>
        <v xml:space="preserve">Мазов Игорь Анатольевич 
главный инженер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"СПЕЦКОНС"</v>
      </c>
      <c r="D42" s="6" t="str">
        <f>CONCATENATE([2]Общая!G31," ",[2]Общая!H31," ",[2]Общая!I31," 
", [2]Общая!K31," ",[2]Общая!L31)</f>
        <v xml:space="preserve">Лосева Анна Николаевна 
Офис-менеджер </v>
      </c>
      <c r="E42" s="7" t="str">
        <f>[2]Общая!M31</f>
        <v>очередная</v>
      </c>
      <c r="F42" s="7" t="str">
        <f>[2]Общая!R31</f>
        <v>II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"СПЕЦКОНС"</v>
      </c>
      <c r="D43" s="6" t="str">
        <f>CONCATENATE([2]Общая!G32," ",[2]Общая!H32," ",[2]Общая!I32," 
", [2]Общая!K32," ",[2]Общая!L32)</f>
        <v xml:space="preserve">Ковтун Ирина Леонидовна 
Офис-менеджер </v>
      </c>
      <c r="E43" s="7" t="str">
        <f>[2]Общая!M32</f>
        <v>очередная</v>
      </c>
      <c r="F43" s="7" t="str">
        <f>[2]Общая!R32</f>
        <v>II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"КРОКУС ФИТНЕС"</v>
      </c>
      <c r="D44" s="6" t="str">
        <f>CONCATENATE([2]Общая!G33," ",[2]Общая!H33," ",[2]Общая!I33," 
", [2]Общая!K33," ",[2]Общая!L33)</f>
        <v xml:space="preserve">Гильманов Артем Александрович 
техник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"КРОКУС ФИТНЕС"</v>
      </c>
      <c r="D45" s="6" t="str">
        <f>CONCATENATE([2]Общая!G34," ",[2]Общая!H34," ",[2]Общая!I34," 
", [2]Общая!K34," ",[2]Общая!L34)</f>
        <v xml:space="preserve">Ларион Валерий  
техник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"КРОКУС ФИТНЕС"</v>
      </c>
      <c r="D46" s="6" t="str">
        <f>CONCATENATE([2]Общая!G35," ",[2]Общая!H35," ",[2]Общая!I35," 
", [2]Общая!K35," ",[2]Общая!L35)</f>
        <v xml:space="preserve">Банух Владислав Анатольевич 
менеджер новых проектов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"КРОКУС ФИТНЕС"</v>
      </c>
      <c r="D47" s="6" t="str">
        <f>CONCATENATE([2]Общая!G36," ",[2]Общая!H36," ",[2]Общая!I36," 
", [2]Общая!K36," ",[2]Общая!L36)</f>
        <v xml:space="preserve">Лабутин Иван Иванович 
техник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"КРОКУС ФИТНЕС"</v>
      </c>
      <c r="D48" s="6" t="str">
        <f>CONCATENATE([2]Общая!G37," ",[2]Общая!H37," ",[2]Общая!I37," 
", [2]Общая!K37," ",[2]Общая!L37)</f>
        <v xml:space="preserve">Патрикеев Сергей Михайлович 
техник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"УК"</v>
      </c>
      <c r="D49" s="6" t="str">
        <f>CONCATENATE([2]Общая!G38," ",[2]Общая!H38," ",[2]Общая!I38," 
", [2]Общая!K38," ",[2]Общая!L38)</f>
        <v xml:space="preserve">Дацко Вячеслав Валерьевич 
Главный энергетик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"УК"</v>
      </c>
      <c r="D50" s="6" t="str">
        <f>CONCATENATE([2]Общая!G39," ",[2]Общая!H39," ",[2]Общая!I39," 
", [2]Общая!K39," ",[2]Общая!L39)</f>
        <v xml:space="preserve">Дорошенко Роман Александрович 
Главный инженер </v>
      </c>
      <c r="E50" s="7" t="str">
        <f>[2]Общая!M39</f>
        <v>очередная</v>
      </c>
      <c r="F50" s="7" t="str">
        <f>[2]Общая!R39</f>
        <v>III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"УК"</v>
      </c>
      <c r="D51" s="6" t="str">
        <f>CONCATENATE([2]Общая!G40," ",[2]Общая!H40," ",[2]Общая!I40," 
", [2]Общая!K40," ",[2]Общая!L40)</f>
        <v xml:space="preserve">Вилков Сергей Борисович 
Заместитель главного инженера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"УЛЬТРАДЕКОР"</v>
      </c>
      <c r="D52" s="6" t="str">
        <f>CONCATENATE([2]Общая!G41," ",[2]Общая!H41," ",[2]Общая!I41," 
", [2]Общая!K41," ",[2]Общая!L41)</f>
        <v xml:space="preserve">Бутынин Андрей Александрович 
Инженер-электрик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ООО" СИАР"</v>
      </c>
      <c r="D53" s="6" t="str">
        <f>CONCATENATE([2]Общая!G42," ",[2]Общая!H42," ",[2]Общая!I42," 
", [2]Общая!K42," ",[2]Общая!L42)</f>
        <v xml:space="preserve">Максимов Иван Васильевич 
Техник-энергетик 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"СТРЕМИЛОВСКОЕ ОТДЕЛЕНИЕ ОТЕЧЕСТВЕННОГО МЯСО-МОЛОЧНОГО ПРОИЗВОДСТВЕННОГО ОБЪЕДИНЕНИЯ"</v>
      </c>
      <c r="D54" s="6" t="str">
        <f>CONCATENATE([2]Общая!G43," ",[2]Общая!H43," ",[2]Общая!I43," 
", [2]Общая!K43," ",[2]Общая!L43)</f>
        <v xml:space="preserve">Рамазанов Василий Нургаянович 
Электромонтер по ремонту и обслуживанию электрооборудования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"БЛАГОВЕСТ-М+"</v>
      </c>
      <c r="D55" s="6" t="str">
        <f>CONCATENATE([2]Общая!G44," ",[2]Общая!H44," ",[2]Общая!I44," 
", [2]Общая!K44," ",[2]Общая!L44)</f>
        <v xml:space="preserve">Козлов Павел Валерьевич 
Главный инженер </v>
      </c>
      <c r="E55" s="7" t="str">
        <f>[2]Общая!M44</f>
        <v>внеочередная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"БЛАГОВЕСТ-М+"</v>
      </c>
      <c r="D56" s="6" t="str">
        <f>CONCATENATE([2]Общая!G45," ",[2]Общая!H45," ",[2]Общая!I45," 
", [2]Общая!K45," ",[2]Общая!L45)</f>
        <v xml:space="preserve">Пивницкий Андрей Вацлавович 
Электромонтер </v>
      </c>
      <c r="E56" s="7" t="str">
        <f>[2]Общая!M45</f>
        <v>внеочередная</v>
      </c>
      <c r="F56" s="7" t="str">
        <f>[2]Общая!R45</f>
        <v>IV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МУК ДК "ГЖЕЛКА"</v>
      </c>
      <c r="D57" s="6" t="str">
        <f>CONCATENATE([2]Общая!G46," ",[2]Общая!H46," ",[2]Общая!I46," 
", [2]Общая!K46," ",[2]Общая!L46)</f>
        <v xml:space="preserve">Петухов Николай Михайлович 
Инженер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"ФКС"</v>
      </c>
      <c r="D58" s="6" t="str">
        <f>CONCATENATE([2]Общая!G47," ",[2]Общая!H47," ",[2]Общая!I47," 
", [2]Общая!K47," ",[2]Общая!L47)</f>
        <v xml:space="preserve">Руссков Виктор Николаевич 
Генеральный директор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"ЭЛЕМЕНТ"</v>
      </c>
      <c r="D59" s="6" t="str">
        <f>CONCATENATE([2]Общая!G48," ",[2]Общая!H48," ",[2]Общая!I48," 
", [2]Общая!K48," ",[2]Общая!L48)</f>
        <v xml:space="preserve">Медведев Максим Николаевич 
Ведущий инженер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 xml:space="preserve">административно—технический персонал, с правом испытания оборудования с повышенным напряжением </v>
      </c>
      <c r="H59" s="15" t="str">
        <f>[2]Общая!S48</f>
        <v>ПТЭЭСиС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"КПО НЕВА"</v>
      </c>
      <c r="D60" s="6" t="str">
        <f>CONCATENATE([2]Общая!G49," ",[2]Общая!H49," ",[2]Общая!I49," 
", [2]Общая!K49," ",[2]Общая!L49)</f>
        <v xml:space="preserve">Харзис Сергей Леонидович 
Электрогазосварщик </v>
      </c>
      <c r="E60" s="7" t="str">
        <f>[2]Общая!M49</f>
        <v>очередная</v>
      </c>
      <c r="F60" s="7" t="str">
        <f>[2]Общая!R49</f>
        <v>II до 1000 В</v>
      </c>
      <c r="G60" s="7" t="str">
        <f>[2]Общая!N49</f>
        <v>вспомогательный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"ЛАКРА ПОЛИХИМ"</v>
      </c>
      <c r="D61" s="6" t="str">
        <f>CONCATENATE([2]Общая!G50," ",[2]Общая!H50," ",[2]Общая!I50," 
", [2]Общая!K50," ",[2]Общая!L50)</f>
        <v xml:space="preserve">Яшенков Алексей Вясеславович 
электрик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ЗАО "АЦЕТИЛЕНОВАЯ СТАНЦИЯ "ЭКСК"</v>
      </c>
      <c r="D62" s="6" t="str">
        <f>CONCATENATE([2]Общая!G51," ",[2]Общая!H51," ",[2]Общая!I51," 
", [2]Общая!K51," ",[2]Общая!L51)</f>
        <v xml:space="preserve">Смирнов Виктор Михайлович 
Старший мастер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"ИМПАК"</v>
      </c>
      <c r="D63" s="6" t="str">
        <f>CONCATENATE([2]Общая!G52," ",[2]Общая!H52," ",[2]Общая!I52," 
", [2]Общая!K52," ",[2]Общая!L52)</f>
        <v xml:space="preserve">Козлов Владимир Николаевич 
механик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"СТОКЛОДЖИСТИКТРЕЙД"</v>
      </c>
      <c r="D64" s="6" t="str">
        <f>CONCATENATE([2]Общая!G53," ",[2]Общая!H53," ",[2]Общая!I53," 
", [2]Общая!K53," ",[2]Общая!L53)</f>
        <v xml:space="preserve">Косяков Алексей Евгеньевич 
Генеральный директор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"СТОКЛОДЖИСТИКТРЕЙД"</v>
      </c>
      <c r="D65" s="6" t="str">
        <f>CONCATENATE([2]Общая!G54," ",[2]Общая!H54," ",[2]Общая!I54," 
", [2]Общая!K54," ",[2]Общая!L54)</f>
        <v xml:space="preserve">Ермилов Андрей Алексеевич 
Главный инженер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"СТОКЛОДЖИСТИКТРЕЙД"</v>
      </c>
      <c r="D66" s="6" t="str">
        <f>CONCATENATE([2]Общая!G55," ",[2]Общая!H55," ",[2]Общая!I55," 
", [2]Общая!K55," ",[2]Общая!L55)</f>
        <v xml:space="preserve">Гирчак Валерий Васильевич 
техник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"СТОКЛОДЖИСТИКТРЕЙД"</v>
      </c>
      <c r="D67" s="6" t="str">
        <f>CONCATENATE([2]Общая!G56," ",[2]Общая!H56," ",[2]Общая!I56," 
", [2]Общая!K56," ",[2]Общая!L56)</f>
        <v xml:space="preserve">Глубоков Андрей Михайлович 
техник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"СТОКЛОДЖИСТИКТРЕЙД"</v>
      </c>
      <c r="D68" s="6" t="str">
        <f>CONCATENATE([2]Общая!G57," ",[2]Общая!H57," ",[2]Общая!I57," 
", [2]Общая!K57," ",[2]Общая!L57)</f>
        <v xml:space="preserve">Сафронов Дмитрий Валериевич 
Технический директор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"С-КОМПОНЕНТ ДУБНА"</v>
      </c>
      <c r="D69" s="6" t="str">
        <f>CONCATENATE([2]Общая!G58," ",[2]Общая!H58," ",[2]Общая!I58," 
", [2]Общая!K58," ",[2]Общая!L58)</f>
        <v xml:space="preserve">Бармин Виталий Анатольевич 
Главный механик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МБОУ "ЛИЦЕЙ ПРОТВИНО"</v>
      </c>
      <c r="D70" s="6" t="str">
        <f>CONCATENATE([2]Общая!G59," ",[2]Общая!H59," ",[2]Общая!I59," 
", [2]Общая!K59," ",[2]Общая!L59)</f>
        <v xml:space="preserve">Войкин Николай Вячеславович 
учитель технологии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"КОМПЛЕКСНАЯ ДИАГНОСТИКА"</v>
      </c>
      <c r="D71" s="6" t="str">
        <f>CONCATENATE([2]Общая!G60," ",[2]Общая!H60," ",[2]Общая!I60," 
", [2]Общая!K60," ",[2]Общая!L60)</f>
        <v xml:space="preserve">Чегасов Евгений Эдуардович 
инженер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ПТЭЭСиС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"ПРИВОДНАЯ ТЕХНИКА"</v>
      </c>
      <c r="D72" s="6" t="str">
        <f>CONCATENATE([2]Общая!G61," ",[2]Общая!H61," ",[2]Общая!I61," 
", [2]Общая!K61," ",[2]Общая!L61)</f>
        <v xml:space="preserve">Гуров Сергей Александрович 
Инженер по наладке и испытаниям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 xml:space="preserve">административно—технический персонал, с правом испытания оборудования с повышенным напряжением </v>
      </c>
      <c r="H72" s="15" t="str">
        <f>[2]Общая!S61</f>
        <v>ПТЭЭСиС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ГОЩ "СЛУЖБА СОДЕРЖАНИЯ И БЛАГОУСТРОЙСТВА ТЕРРИТОРИЙ"</v>
      </c>
      <c r="D73" s="6" t="str">
        <f>CONCATENATE([2]Общая!G62," ",[2]Общая!H62," ",[2]Общая!I62," 
", [2]Общая!K62," ",[2]Общая!L62)</f>
        <v xml:space="preserve">Селиванов Роман Михайлович 
Электромонтер по ремонту и обслуживанию электрооборудования 5 разряда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МБУ ГОЩ "СЛУЖБА СОДЕРЖАНИЯ И БЛАГОУСТРОЙСТВА ТЕРРИТОРИЙ"</v>
      </c>
      <c r="D74" s="6" t="str">
        <f>CONCATENATE([2]Общая!G63," ",[2]Общая!H63," ",[2]Общая!I63," 
", [2]Общая!K63," ",[2]Общая!L63)</f>
        <v xml:space="preserve">Кормаков Игорь Геннадиевич 
Машинист автовышки 6 разряда </v>
      </c>
      <c r="E74" s="7" t="str">
        <f>[2]Общая!M63</f>
        <v>очередная</v>
      </c>
      <c r="F74" s="7" t="str">
        <f>[2]Общая!R63</f>
        <v>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МБУ ГОЩ "СЛУЖБА СОДЕРЖАНИЯ И БЛАГОУСТРОЙСТВА ТЕРРИТОРИЙ"</v>
      </c>
      <c r="D75" s="6" t="str">
        <f>CONCATENATE([2]Общая!G64," ",[2]Общая!H64," ",[2]Общая!I64," 
", [2]Общая!K64," ",[2]Общая!L64)</f>
        <v xml:space="preserve">Тимонин Виктор Сергеевич 
Машинист автовышки 6 разряда </v>
      </c>
      <c r="E75" s="7" t="str">
        <f>[2]Общая!M64</f>
        <v>очередная</v>
      </c>
      <c r="F75" s="7" t="str">
        <f>[2]Общая!R64</f>
        <v>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МБУ ГОЩ "СЛУЖБА СОДЕРЖАНИЯ И БЛАГОУСТРОЙСТВА ТЕРРИТОРИЙ"</v>
      </c>
      <c r="D76" s="6" t="str">
        <f>CONCATENATE([2]Общая!G65," ",[2]Общая!H65," ",[2]Общая!I65," 
", [2]Общая!K65," ",[2]Общая!L65)</f>
        <v xml:space="preserve">Бахарев Александр Валентинович 
Машинист автовышки 6 разряда </v>
      </c>
      <c r="E76" s="7" t="str">
        <f>[2]Общая!M65</f>
        <v>внеочередная</v>
      </c>
      <c r="F76" s="7" t="str">
        <f>[2]Общая!R65</f>
        <v>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МБУ ГОЩ "СЛУЖБА СОДЕРЖАНИЯ И БЛАГОУСТРОЙСТВА ТЕРРИТОРИЙ"</v>
      </c>
      <c r="D77" s="6" t="str">
        <f>CONCATENATE([2]Общая!G66," ",[2]Общая!H66," ",[2]Общая!I66," 
", [2]Общая!K66," ",[2]Общая!L66)</f>
        <v xml:space="preserve">Новиков Игорь Васильевич 
Машинист крана автомобильного 6 разряда </v>
      </c>
      <c r="E77" s="7" t="str">
        <f>[2]Общая!M66</f>
        <v>очередная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"ПРИВОДНАЯ ТЕХНИКА"</v>
      </c>
      <c r="D78" s="6" t="str">
        <f>CONCATENATE([2]Общая!G67," ",[2]Общая!H67," ",[2]Общая!I67," 
", [2]Общая!K67," ",[2]Общая!L67)</f>
        <v xml:space="preserve">Гуров Дмитрий Романович 
Инженер по наладке и испытаниям </v>
      </c>
      <c r="E78" s="7" t="str">
        <f>[2]Общая!M67</f>
        <v>очередная</v>
      </c>
      <c r="F78" s="7" t="str">
        <f>[2]Общая!R67</f>
        <v>IV до и выше 1000 В</v>
      </c>
      <c r="G78" s="7" t="str">
        <f>[2]Общая!N67</f>
        <v xml:space="preserve">административно—технический персонал, с правом испытания оборудования с повышенным напряжением </v>
      </c>
      <c r="H78" s="15" t="str">
        <f>[2]Общая!S67</f>
        <v>ПТЭЭСиС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ФГБУ "МФК МИНФИНА РОССИИ"</v>
      </c>
      <c r="D79" s="6" t="str">
        <f>CONCATENATE([2]Общая!G68," ",[2]Общая!H68," ",[2]Общая!I68," 
", [2]Общая!K68," ",[2]Общая!L68)</f>
        <v xml:space="preserve">Герасимов Михаил Александрович 
Главный инженер </v>
      </c>
      <c r="E79" s="7" t="str">
        <f>[2]Общая!M68</f>
        <v>внеочередная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ФГБУ "МФК МИНФИНА РОССИИ"</v>
      </c>
      <c r="D80" s="6" t="str">
        <f>CONCATENATE([2]Общая!G69," ",[2]Общая!H69," ",[2]Общая!I69," 
", [2]Общая!K69," ",[2]Общая!L69)</f>
        <v xml:space="preserve">Евстратенко Сергей Валерьевич 
Начальник отдела </v>
      </c>
      <c r="E80" s="7" t="str">
        <f>[2]Общая!M69</f>
        <v>очередная</v>
      </c>
      <c r="F80" s="7" t="str">
        <f>[2]Общая!R69</f>
        <v>II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ФГБУ "МФК МИНФИНА РОССИИ"</v>
      </c>
      <c r="D81" s="6" t="str">
        <f>CONCATENATE([2]Общая!G70," ",[2]Общая!H70," ",[2]Общая!I70," 
", [2]Общая!K70," ",[2]Общая!L70)</f>
        <v xml:space="preserve">Глотов Андрей Константинович 
Электромонтер по ремонту и обслуживанию электрооборудования 6 разряда </v>
      </c>
      <c r="E81" s="7" t="str">
        <f>[2]Общая!M70</f>
        <v>очередная</v>
      </c>
      <c r="F81" s="7" t="str">
        <f>[2]Общая!R70</f>
        <v>IV до и выше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"СТОКЛОДЖИСТИКТРЕЙД"</v>
      </c>
      <c r="D82" s="6" t="str">
        <f>CONCATENATE([2]Общая!G71," ",[2]Общая!H71," ",[2]Общая!I71," 
", [2]Общая!K71," ",[2]Общая!L71)</f>
        <v xml:space="preserve">Грехов Александр Иванович 
электрик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"СТОКЛОДЖИСТИКТРЕЙД"</v>
      </c>
      <c r="D83" s="6" t="str">
        <f>CONCATENATE([2]Общая!G72," ",[2]Общая!H72," ",[2]Общая!I72," 
", [2]Общая!K72," ",[2]Общая!L72)</f>
        <v xml:space="preserve">Лакейхин Олег Анатольевич 
техник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"СТОКЛОДЖИСТИКТРЕЙД"</v>
      </c>
      <c r="D84" s="6" t="str">
        <f>CONCATENATE([2]Общая!G73," ",[2]Общая!H73," ",[2]Общая!I73," 
", [2]Общая!K73," ",[2]Общая!L73)</f>
        <v xml:space="preserve">Малышев Игорь Викторович 
техник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"СТОКЛОДЖИСТИКТРЕЙД"</v>
      </c>
      <c r="D85" s="6" t="str">
        <f>CONCATENATE([2]Общая!G74," ",[2]Общая!H74," ",[2]Общая!I74," 
", [2]Общая!K74," ",[2]Общая!L74)</f>
        <v xml:space="preserve">Митичкин Сергей Анатольевич 
техник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"СТОКЛОДЖИСТИКТРЕЙД"</v>
      </c>
      <c r="D86" s="6" t="str">
        <f>CONCATENATE([2]Общая!G75," ",[2]Общая!H75," ",[2]Общая!I75," 
", [2]Общая!K75," ",[2]Общая!L75)</f>
        <v xml:space="preserve">Мурманцев Андрей Николаевич 
электрик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"ПРИВОДНАЯ ТЕХНИКА"</v>
      </c>
      <c r="D87" s="6" t="str">
        <f>CONCATENATE([2]Общая!G76," ",[2]Общая!H76," ",[2]Общая!I76," 
", [2]Общая!K76," ",[2]Общая!L76)</f>
        <v xml:space="preserve">Романов Сергей Вячеславович 
Инженер по наладке и испытаниям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 xml:space="preserve">административно—технический персонал, с правом испытания оборудования с повышенным напряжением </v>
      </c>
      <c r="H87" s="15" t="str">
        <f>[2]Общая!S76</f>
        <v>ПТЭЭСиС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"АПЕКС ТЕХНОЛОДЖИ"</v>
      </c>
      <c r="D88" s="6" t="str">
        <f>CONCATENATE([2]Общая!G77," ",[2]Общая!H77," ",[2]Общая!I77," 
", [2]Общая!K77," ",[2]Общая!L77)</f>
        <v xml:space="preserve">Парфенов Григорий Александрович 
ведущий инженер-электрик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"ПРИВОДНАЯ ТЕХНИКА"</v>
      </c>
      <c r="D89" s="6" t="str">
        <f>CONCATENATE([2]Общая!G78," ",[2]Общая!H78," ",[2]Общая!I78," 
", [2]Общая!K78," ",[2]Общая!L78)</f>
        <v xml:space="preserve">Сербул Илья Валерьевич 
Инженер по качеству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 xml:space="preserve">административно—технический персонал, с правом испытания оборудования с повышенным напряжением 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"ПРИВОДНАЯ ТЕХНИКА"</v>
      </c>
      <c r="D90" s="6" t="str">
        <f>CONCATENATE([2]Общая!G79," ",[2]Общая!H79," ",[2]Общая!I79," 
", [2]Общая!K79," ",[2]Общая!L79)</f>
        <v xml:space="preserve">Ноченков Владислав Евгеньевич 
Инженер по наладке и испытаниям </v>
      </c>
      <c r="E90" s="7" t="str">
        <f>[2]Общая!M79</f>
        <v>очередная</v>
      </c>
      <c r="F90" s="7" t="str">
        <f>[2]Общая!R79</f>
        <v>IV до и выше 1000 В</v>
      </c>
      <c r="G90" s="7" t="str">
        <f>[2]Общая!N79</f>
        <v xml:space="preserve">административно—технический персонал, с правом испытания оборудования с повышенным напряжением </v>
      </c>
      <c r="H90" s="15" t="str">
        <f>[2]Общая!S79</f>
        <v>ПТЭЭСиС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"ПРИВОДНАЯ ТЕХНИКА"</v>
      </c>
      <c r="D91" s="6" t="str">
        <f>CONCATENATE([2]Общая!G80," ",[2]Общая!H80," ",[2]Общая!I80," 
", [2]Общая!K80," ",[2]Общая!L80)</f>
        <v xml:space="preserve">Васильева Мария Вячеславовна 
Руководитель группы постановки изделий на производство </v>
      </c>
      <c r="E91" s="7" t="str">
        <f>[2]Общая!M80</f>
        <v>очередная</v>
      </c>
      <c r="F91" s="7" t="str">
        <f>[2]Общая!R80</f>
        <v>IV до и выше 1000 В</v>
      </c>
      <c r="G91" s="7" t="str">
        <f>[2]Общая!N80</f>
        <v xml:space="preserve">административно—технический персонал, с правом испытания оборудования с повышенным напряжением </v>
      </c>
      <c r="H91" s="15" t="str">
        <f>[2]Общая!S80</f>
        <v>ПТЭЭСиС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"ПРИВОДНАЯ ТЕХНИКА"</v>
      </c>
      <c r="D92" s="6" t="str">
        <f>CONCATENATE([2]Общая!G81," ",[2]Общая!H81," ",[2]Общая!I81," 
", [2]Общая!K81," ",[2]Общая!L81)</f>
        <v xml:space="preserve">Костенко Ростислав Александрович 
Инженер проекта </v>
      </c>
      <c r="E92" s="7" t="str">
        <f>[2]Общая!M81</f>
        <v>очередная</v>
      </c>
      <c r="F92" s="7" t="str">
        <f>[2]Общая!R81</f>
        <v>III до и выше 1000 В</v>
      </c>
      <c r="G92" s="7" t="str">
        <f>[2]Общая!N81</f>
        <v xml:space="preserve">административно—технический персонал, с правом испытания оборудования с повышенным напряжением </v>
      </c>
      <c r="H92" s="15" t="str">
        <f>[2]Общая!S81</f>
        <v>ПТЭЭСиС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"РУСХИМСЕТЬ"</v>
      </c>
      <c r="D93" s="6" t="str">
        <f>CONCATENATE([2]Общая!G82," ",[2]Общая!H82," ",[2]Общая!I82," 
", [2]Общая!K82," ",[2]Общая!L82)</f>
        <v xml:space="preserve">Королев Михаил Александрович 
Главный энергетик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ООО"ПФ"КИРАСА"</v>
      </c>
      <c r="D94" s="6" t="str">
        <f>CONCATENATE([2]Общая!G83," ",[2]Общая!H83," ",[2]Общая!I83," 
", [2]Общая!K83," ",[2]Общая!L83)</f>
        <v xml:space="preserve">Огульчанский Сергей Николаевич 
Специалист по охране труда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"ДОКОН"</v>
      </c>
      <c r="D95" s="6" t="str">
        <f>CONCATENATE([2]Общая!G84," ",[2]Общая!H84," ",[2]Общая!I84," 
", [2]Общая!K84," ",[2]Общая!L84)</f>
        <v xml:space="preserve">Урумов Маирбек Асланбекович 
Начальник цеха № 14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"ДОКОН"</v>
      </c>
      <c r="D96" s="6" t="str">
        <f>CONCATENATE([2]Общая!G85," ",[2]Общая!H85," ",[2]Общая!I85," 
", [2]Общая!K85," ",[2]Общая!L85)</f>
        <v xml:space="preserve">Соляков Юрий Дмитриевич 
Начальник ЭМС №10 - главный механик 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АО "КАСКАД"</v>
      </c>
      <c r="D97" s="6" t="str">
        <f>CONCATENATE([2]Общая!G86," ",[2]Общая!H86," ",[2]Общая!I86," 
", [2]Общая!K86," ",[2]Общая!L86)</f>
        <v xml:space="preserve">Серов Виктор Анатольевич 
Заместитель руководителя СТП по сетям телевидения в мкр. Юбилейный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АО "КАСКАД"</v>
      </c>
      <c r="D98" s="6" t="str">
        <f>CONCATENATE([2]Общая!G87," ",[2]Общая!H87," ",[2]Общая!I87," 
", [2]Общая!K87," ",[2]Общая!L87)</f>
        <v xml:space="preserve">Быков Константин Николаевич 
Начальник отдела технического учета и проектирования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АО "КАСКАД"</v>
      </c>
      <c r="D99" s="6" t="str">
        <f>CONCATENATE([2]Общая!G88," ",[2]Общая!H88," ",[2]Общая!I88," 
", [2]Общая!K88," ",[2]Общая!L88)</f>
        <v xml:space="preserve">Батин Максим Владимирович 
Системный администратор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АО "КАСКАД"</v>
      </c>
      <c r="D100" s="6" t="str">
        <f>CONCATENATE([2]Общая!G89," ",[2]Общая!H89," ",[2]Общая!I89," 
", [2]Общая!K89," ",[2]Общая!L89)</f>
        <v xml:space="preserve">Кривов Виктор Владимирович 
Главный инженер 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АО "КАСКАД"</v>
      </c>
      <c r="D101" s="6" t="str">
        <f>CONCATENATE([2]Общая!G90," ",[2]Общая!H90," ",[2]Общая!I90," 
", [2]Общая!K90," ",[2]Общая!L90)</f>
        <v xml:space="preserve">Сафонов Михаил Геннадьевич 
Руководитель службы технической поддержки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"СПОРТИВНЫЙ ПАРК "ВОЛЕН"</v>
      </c>
      <c r="D102" s="6" t="str">
        <f>CONCATENATE([2]Общая!G91," ",[2]Общая!H91," ",[2]Общая!I91," 
", [2]Общая!K91," ",[2]Общая!L91)</f>
        <v xml:space="preserve">Минаков Максим Анатольевич 
Главный инженер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контролирующий электроустановки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"ДП "ИСТРА-НУТРИЦИЯ"</v>
      </c>
      <c r="D103" s="6" t="str">
        <f>CONCATENATE([2]Общая!G92," ",[2]Общая!H92," ",[2]Общая!I92," 
", [2]Общая!K92," ",[2]Общая!L92)</f>
        <v xml:space="preserve">Пупыкин Александр Владимирович 
главный инженер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"КЕРАМЗИТ"</v>
      </c>
      <c r="D104" s="6" t="str">
        <f>CONCATENATE([2]Общая!G93," ",[2]Общая!H93," ",[2]Общая!I93," 
", [2]Общая!K93," ",[2]Общая!L93)</f>
        <v xml:space="preserve">Завгородний Дмитрий Сергеевич 
начальник цеха </v>
      </c>
      <c r="E104" s="7" t="str">
        <f>[2]Общая!M93</f>
        <v>очередная</v>
      </c>
      <c r="F104" s="7" t="str">
        <f>[2]Общая!R93</f>
        <v>III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"УК "НАУКОГРАД"</v>
      </c>
      <c r="D105" s="6" t="str">
        <f>CONCATENATE([2]Общая!G94," ",[2]Общая!H94," ",[2]Общая!I94," 
", [2]Общая!K94," ",[2]Общая!L94)</f>
        <v xml:space="preserve">Уткин Валерий Викторович 
заместитель главного энергетика 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"УК "НАУКОГРАД"</v>
      </c>
      <c r="D106" s="6" t="str">
        <f>CONCATENATE([2]Общая!G95," ",[2]Общая!H95," ",[2]Общая!I95," 
", [2]Общая!K95," ",[2]Общая!L95)</f>
        <v xml:space="preserve">Родимкин Игорь Сергеевич 
главный энергетик 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"УК "НАУКОГРАД"</v>
      </c>
      <c r="D107" s="6" t="str">
        <f>CONCATENATE([2]Общая!G96," ",[2]Общая!H96," ",[2]Общая!I96," 
", [2]Общая!K96," ",[2]Общая!L96)</f>
        <v xml:space="preserve">Романенко Андрей Сергеевич 
главный инженер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"ТИБЕТ"</v>
      </c>
      <c r="D108" s="6" t="str">
        <f>CONCATENATE([2]Общая!G97," ",[2]Общая!H97," ",[2]Общая!I97," 
", [2]Общая!K97," ",[2]Общая!L97)</f>
        <v xml:space="preserve">Кононов Алексей Геннадьевич 
Заместитель директора по клиентскому сервису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"ЛАКТАЛИС ВОСТОК"</v>
      </c>
      <c r="D109" s="6" t="str">
        <f>CONCATENATE([2]Общая!G98," ",[2]Общая!H98," ",[2]Общая!I98," 
", [2]Общая!K98," ",[2]Общая!L98)</f>
        <v xml:space="preserve">Архипов Павел Сергеевич 
Главный энергетик 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 ЛАКТАЛИС ИСТРА"</v>
      </c>
      <c r="D110" s="6" t="str">
        <f>CONCATENATE([2]Общая!G99," ",[2]Общая!H99," ",[2]Общая!I99," 
", [2]Общая!K99," ",[2]Общая!L99)</f>
        <v xml:space="preserve">Архипов Павел Сергеевич 
Главный энергетик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 ЛАКТАЛИС ИСТРА"</v>
      </c>
      <c r="D111" s="6" t="str">
        <f>CONCATENATE([2]Общая!G100," ",[2]Общая!H100," ",[2]Общая!I100," 
", [2]Общая!K100," ",[2]Общая!L100)</f>
        <v xml:space="preserve">Сергачев Роман Михайлович 
Главный инженер 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 ЛАКТАЛИС ИСТРА"</v>
      </c>
      <c r="D112" s="6" t="str">
        <f>CONCATENATE([2]Общая!G101," ",[2]Общая!H101," ",[2]Общая!I101," 
", [2]Общая!K101," ",[2]Общая!L101)</f>
        <v xml:space="preserve">Ященко Антон Петрович 
Заместитель главного энергетика 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 ЛАКТАЛИС ИСТРА"</v>
      </c>
      <c r="D113" s="6" t="str">
        <f>CONCATENATE([2]Общая!G102," ",[2]Общая!H102," ",[2]Общая!I102," 
", [2]Общая!K102," ",[2]Общая!L102)</f>
        <v xml:space="preserve">Вязовецкий Андрей Алексеевич 
Старший сервисный инженер 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"Т.Б.М."</v>
      </c>
      <c r="D114" s="6" t="str">
        <f>CONCATENATE([2]Общая!G103," ",[2]Общая!H103," ",[2]Общая!I103," 
", [2]Общая!K103," ",[2]Общая!L103)</f>
        <v xml:space="preserve">Цветков Вячеслав Михайлович 
Старший механик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"БИОМИР СЕРВИС"</v>
      </c>
      <c r="D115" s="6" t="str">
        <f>CONCATENATE([2]Общая!G104," ",[2]Общая!H104," ",[2]Общая!I104," 
", [2]Общая!K104," ",[2]Общая!L104)</f>
        <v xml:space="preserve">Чеботарев Игорь Константинович 
Главный энергетик </v>
      </c>
      <c r="E115" s="7" t="str">
        <f>[2]Общая!M104</f>
        <v>внеочередная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"ТЕХКОМПЛЕКС"</v>
      </c>
      <c r="D116" s="6" t="str">
        <f>CONCATENATE([2]Общая!G105," ",[2]Общая!H105," ",[2]Общая!I105," 
", [2]Общая!K105," ",[2]Общая!L105)</f>
        <v xml:space="preserve">Пикуленко Александр Валентинович 
Эксперт по подтверждению соответствия </v>
      </c>
      <c r="E116" s="7" t="str">
        <f>[2]Общая!M105</f>
        <v>внеочередная</v>
      </c>
      <c r="F116" s="7" t="str">
        <f>[2]Общая!R105</f>
        <v>IV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"ЛАБОРАТТОРИЯ"</v>
      </c>
      <c r="D117" s="6" t="str">
        <f>CONCATENATE([2]Общая!G106," ",[2]Общая!H106," ",[2]Общая!I106," 
", [2]Общая!K106," ",[2]Общая!L106)</f>
        <v xml:space="preserve">Рыжов Игорь Александрович 
Старший мастер 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"ЛАБОРАТТОРИЯ"</v>
      </c>
      <c r="D118" s="6" t="str">
        <f>CONCATENATE([2]Общая!G107," ",[2]Общая!H107," ",[2]Общая!I107," 
", [2]Общая!K107," ",[2]Общая!L107)</f>
        <v xml:space="preserve">Деваев Ринат Шамилевич 
Мастер сварочного цеха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"ЛАБОРАТТОРИЯ"</v>
      </c>
      <c r="D119" s="6" t="str">
        <f>CONCATENATE([2]Общая!G108," ",[2]Общая!H108," ",[2]Общая!I108," 
", [2]Общая!K108," ",[2]Общая!L108)</f>
        <v xml:space="preserve">Елисеев Алексей Станиславович 
Слесарь по ремонту оборудования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"ЛАБОРАТТОРИЯ"</v>
      </c>
      <c r="D120" s="6" t="str">
        <f>CONCATENATE([2]Общая!G109," ",[2]Общая!H109," ",[2]Общая!I109," 
", [2]Общая!K109," ",[2]Общая!L109)</f>
        <v xml:space="preserve">Жуков Павел Андреевич 
Водитель автопогрузчика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"ЛАБОРАТТОРИЯ"</v>
      </c>
      <c r="D121" s="6" t="str">
        <f>CONCATENATE([2]Общая!G110," ",[2]Общая!H110," ",[2]Общая!I110," 
", [2]Общая!K110," ",[2]Общая!L110)</f>
        <v xml:space="preserve">Шевченко Андрей Сергеевич 
Электрогазосварщик ручной сварки на полуавтоматических машинах 4 разряда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"ВЕСТА-СЕРВИС"</v>
      </c>
      <c r="D122" s="6" t="str">
        <f>CONCATENATE([2]Общая!G111," ",[2]Общая!H111," ",[2]Общая!I111," 
", [2]Общая!K111," ",[2]Общая!L111)</f>
        <v xml:space="preserve">Монахов Владимир Анатольевич 
Генеральный директор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"ВЕСТА-СЕРВИС"</v>
      </c>
      <c r="D123" s="6" t="str">
        <f>CONCATENATE([2]Общая!G112," ",[2]Общая!H112," ",[2]Общая!I112," 
", [2]Общая!K112," ",[2]Общая!L112)</f>
        <v xml:space="preserve">Суслин Степан Игоревич 
Главный инженер 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"ВЕСТА-СЕРВИС"</v>
      </c>
      <c r="D124" s="6" t="str">
        <f>CONCATENATE([2]Общая!G113," ",[2]Общая!H113," ",[2]Общая!I113," 
", [2]Общая!K113," ",[2]Общая!L113)</f>
        <v xml:space="preserve">Харламов Владимир Алексеевич 
Специалист по охране труда 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"ВЕСТА-ПРОГРЕСС"</v>
      </c>
      <c r="D125" s="6" t="str">
        <f>CONCATENATE([2]Общая!G114," ",[2]Общая!H114," ",[2]Общая!I114," 
", [2]Общая!K114," ",[2]Общая!L114)</f>
        <v xml:space="preserve">Монахов Владимир Анатольевич 
Генеральный директор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"ВЕСТА-ПРОГРЕСС"</v>
      </c>
      <c r="D126" s="6" t="str">
        <f>CONCATENATE([2]Общая!G115," ",[2]Общая!H115," ",[2]Общая!I115," 
", [2]Общая!K115," ",[2]Общая!L115)</f>
        <v xml:space="preserve">Суслин Степан Игоревич 
Главный инженер 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"ВЕСТА-ПРОГРЕСС"</v>
      </c>
      <c r="D127" s="6" t="str">
        <f>CONCATENATE([2]Общая!G116," ",[2]Общая!H116," ",[2]Общая!I116," 
", [2]Общая!K116," ",[2]Общая!L116)</f>
        <v xml:space="preserve">Харламов Владимир Алексеевич 
Специалист по охране труда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"ВЕСТА-КОМФОРТ"</v>
      </c>
      <c r="D128" s="6" t="str">
        <f>CONCATENATE([2]Общая!G117," ",[2]Общая!H117," ",[2]Общая!I117," 
", [2]Общая!K117," ",[2]Общая!L117)</f>
        <v xml:space="preserve">Суслин Степан Игоревич 
Главный инженер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"ВЕСТА-КОМФОРТ"</v>
      </c>
      <c r="D129" s="6" t="str">
        <f>CONCATENATE([2]Общая!G118," ",[2]Общая!H118," ",[2]Общая!I118," 
", [2]Общая!K118," ",[2]Общая!L118)</f>
        <v xml:space="preserve">Харламов Владимир Алексеевич 
Специалист по охране труда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"ВЕСТА-УЮТ"</v>
      </c>
      <c r="D130" s="6" t="str">
        <f>CONCATENATE([2]Общая!G119," ",[2]Общая!H119," ",[2]Общая!I119," 
", [2]Общая!K119," ",[2]Общая!L119)</f>
        <v xml:space="preserve">Суслин Степан Игоревич 
Главный инженер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"ВЕСТА-УЮТ"</v>
      </c>
      <c r="D131" s="6" t="str">
        <f>CONCATENATE([2]Общая!G120," ",[2]Общая!H120," ",[2]Общая!I120," 
", [2]Общая!K120," ",[2]Общая!L120)</f>
        <v xml:space="preserve">Харламов Владимир Алексеевич 
Специалист по охране труда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e">
        <f>[2]Общая!#REF!</f>
        <v>#REF!</v>
      </c>
      <c r="D132" s="6" t="e">
        <f>CONCATENATE([2]Общая!#REF!," ",[2]Общая!#REF!," ",[2]Общая!#REF!," 
", [2]Общая!#REF!," ",[2]Общая!#REF!)</f>
        <v>#REF!</v>
      </c>
      <c r="E132" s="7" t="e">
        <f>[2]Общая!#REF!</f>
        <v>#REF!</v>
      </c>
      <c r="F132" s="7" t="e">
        <f>[2]Общая!#REF!</f>
        <v>#REF!</v>
      </c>
      <c r="G132" s="7" t="e">
        <f>[2]Общая!#REF!</f>
        <v>#REF!</v>
      </c>
      <c r="H132" s="15" t="e">
        <f>[2]Общая!#REF!</f>
        <v>#REF!</v>
      </c>
      <c r="I132" s="8" t="e">
        <f>[2]Общая!#REF!</f>
        <v>#REF!</v>
      </c>
    </row>
    <row r="133" spans="2:9" s="3" customFormat="1" ht="80.099999999999994" customHeight="1" x14ac:dyDescent="0.25">
      <c r="B133" s="2">
        <v>119</v>
      </c>
      <c r="C133" s="5" t="str">
        <f>[2]Общая!E121</f>
        <v>ООО "ПЕХОРСКИЙ ТЕКСТИЛЬ"</v>
      </c>
      <c r="D133" s="6" t="str">
        <f>CONCATENATE([2]Общая!G121," ",[2]Общая!H121," ",[2]Общая!I121," 
", [2]Общая!K121," ",[2]Общая!L121)</f>
        <v xml:space="preserve">Фролов Валерий Михайлович 
Главный энергетик </v>
      </c>
      <c r="E133" s="7" t="str">
        <f>[2]Общая!M121</f>
        <v>очередная</v>
      </c>
      <c r="F133" s="7" t="str">
        <f>[2]Общая!R121</f>
        <v>III до и выше 1000 В</v>
      </c>
      <c r="G133" s="7" t="str">
        <f>[2]Общая!N121</f>
        <v>административно—технический персонал</v>
      </c>
      <c r="H133" s="15" t="str">
        <f>[2]Общая!S121</f>
        <v>ПТЭЭПЭЭ</v>
      </c>
      <c r="I133" s="8">
        <f>[2]Общая!V121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[2]Общая!E122</f>
        <v>ООО "АВТОКОНТРАКТЫ"</v>
      </c>
      <c r="D134" s="6" t="str">
        <f>CONCATENATE([2]Общая!G122," ",[2]Общая!H122," ",[2]Общая!I122," 
", [2]Общая!K122," ",[2]Общая!L122)</f>
        <v xml:space="preserve">Пузин Сергей Петрович 
Начальник склада </v>
      </c>
      <c r="E134" s="7" t="str">
        <f>[2]Общая!M122</f>
        <v>внеочередная</v>
      </c>
      <c r="F134" s="7" t="str">
        <f>[2]Общая!R122</f>
        <v>III до 1000 В</v>
      </c>
      <c r="G134" s="7" t="str">
        <f>[2]Общая!N122</f>
        <v>административно—технический персонал</v>
      </c>
      <c r="H134" s="15" t="str">
        <f>[2]Общая!S122</f>
        <v>ПТЭЭПЭЭ</v>
      </c>
      <c r="I134" s="8">
        <f>[2]Общая!V122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[2]Общая!E123</f>
        <v>ООО "СОФРИНО"</v>
      </c>
      <c r="D135" s="6" t="str">
        <f>CONCATENATE([2]Общая!G123," ",[2]Общая!H123," ",[2]Общая!I123," 
", [2]Общая!K123," ",[2]Общая!L123)</f>
        <v xml:space="preserve">Голышев Павел Евгеньевич 
Электромонтер-монтажник 4р. </v>
      </c>
      <c r="E135" s="7" t="str">
        <f>[2]Общая!M123</f>
        <v>первичная</v>
      </c>
      <c r="F135" s="7" t="str">
        <f>[2]Общая!R123</f>
        <v>II до 1000 В</v>
      </c>
      <c r="G135" s="7" t="str">
        <f>[2]Общая!N123</f>
        <v>оперативно-ремонтный персонал</v>
      </c>
      <c r="H135" s="15" t="str">
        <f>[2]Общая!S123</f>
        <v>ПТЭЭПЭЭ</v>
      </c>
      <c r="I135" s="8">
        <f>[2]Общая!V123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[2]Общая!E124</f>
        <v>ООО "СОФРИНО"</v>
      </c>
      <c r="D136" s="6" t="str">
        <f>CONCATENATE([2]Общая!G124," ",[2]Общая!H124," ",[2]Общая!I124," 
", [2]Общая!K124," ",[2]Общая!L124)</f>
        <v xml:space="preserve">Яшин Леонид Геннадьевич 
Электромонтер-монтажник 4р. </v>
      </c>
      <c r="E136" s="7" t="str">
        <f>[2]Общая!M124</f>
        <v>первичная</v>
      </c>
      <c r="F136" s="7" t="str">
        <f>[2]Общая!R124</f>
        <v>II до 1000 В</v>
      </c>
      <c r="G136" s="7" t="str">
        <f>[2]Общая!N124</f>
        <v>оперативно-ремонтный персонал</v>
      </c>
      <c r="H136" s="15" t="str">
        <f>[2]Общая!S124</f>
        <v>ПТЭЭПЭЭ</v>
      </c>
      <c r="I136" s="8">
        <f>[2]Общая!V124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[2]Общая!E125</f>
        <v>ООО "СОФРИНО"</v>
      </c>
      <c r="D137" s="6" t="str">
        <f>CONCATENATE([2]Общая!G125," ",[2]Общая!H125," ",[2]Общая!I125," 
", [2]Общая!K125," ",[2]Общая!L125)</f>
        <v xml:space="preserve">Ивоглу Степан Георгиевич 
Электромонтер-монтажник 4р. </v>
      </c>
      <c r="E137" s="7" t="str">
        <f>[2]Общая!M125</f>
        <v>первичная</v>
      </c>
      <c r="F137" s="7" t="str">
        <f>[2]Общая!R125</f>
        <v>II до 1000 В</v>
      </c>
      <c r="G137" s="7" t="str">
        <f>[2]Общая!N125</f>
        <v>оперативно-ремонтный персонал</v>
      </c>
      <c r="H137" s="15" t="str">
        <f>[2]Общая!S125</f>
        <v>ПТЭЭПЭЭ</v>
      </c>
      <c r="I137" s="8">
        <f>[2]Общая!V125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[2]Общая!E126</f>
        <v>ООО "СОФРИНО"</v>
      </c>
      <c r="D138" s="6" t="str">
        <f>CONCATENATE([2]Общая!G126," ",[2]Общая!H126," ",[2]Общая!I126," 
", [2]Общая!K126," ",[2]Общая!L126)</f>
        <v xml:space="preserve">Малахатка Анатолий Иванович 
Электромонтер-монтажник 4р. </v>
      </c>
      <c r="E138" s="7" t="str">
        <f>[2]Общая!M126</f>
        <v>первичная</v>
      </c>
      <c r="F138" s="7" t="str">
        <f>[2]Общая!R126</f>
        <v>II до 1000 В</v>
      </c>
      <c r="G138" s="7" t="str">
        <f>[2]Общая!N126</f>
        <v>оперативно-ремонтный персонал</v>
      </c>
      <c r="H138" s="15" t="str">
        <f>[2]Общая!S126</f>
        <v>ПТЭЭПЭЭ</v>
      </c>
      <c r="I138" s="8">
        <f>[2]Общая!V126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[2]Общая!E127</f>
        <v>ООО "СОФРИНО"</v>
      </c>
      <c r="D139" s="6" t="str">
        <f>CONCATENATE([2]Общая!G127," ",[2]Общая!H127," ",[2]Общая!I127," 
", [2]Общая!K127," ",[2]Общая!L127)</f>
        <v xml:space="preserve">Герасименко Павел Алексеевич 
Главный энергетик </v>
      </c>
      <c r="E139" s="7" t="str">
        <f>[2]Общая!M127</f>
        <v>первичная</v>
      </c>
      <c r="F139" s="7" t="str">
        <f>[2]Общая!R127</f>
        <v>II до и выше 1000 В</v>
      </c>
      <c r="G139" s="7" t="str">
        <f>[2]Общая!N127</f>
        <v>административно—технический персонал</v>
      </c>
      <c r="H139" s="15" t="str">
        <f>[2]Общая!S127</f>
        <v>ПТЭЭПЭЭ</v>
      </c>
      <c r="I139" s="8">
        <f>[2]Общая!V127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[2]Общая!E128</f>
        <v>ООО "АЛЬКОР"</v>
      </c>
      <c r="D140" s="6" t="str">
        <f>CONCATENATE([2]Общая!G128," ",[2]Общая!H128," ",[2]Общая!I128," 
", [2]Общая!K128," ",[2]Общая!L128)</f>
        <v xml:space="preserve">Ромашин Владислав Юрьевич 
техник-электрик </v>
      </c>
      <c r="E140" s="7" t="str">
        <f>[2]Общая!M128</f>
        <v>первичная</v>
      </c>
      <c r="F140" s="7" t="str">
        <f>[2]Общая!R128</f>
        <v>II до 1000 В</v>
      </c>
      <c r="G140" s="7" t="str">
        <f>[2]Общая!N128</f>
        <v>административно—технический персонал</v>
      </c>
      <c r="H140" s="15" t="str">
        <f>[2]Общая!S128</f>
        <v>ПТЭЭПЭЭ</v>
      </c>
      <c r="I140" s="8">
        <f>[2]Общая!V128</f>
        <v>0.47916666666666702</v>
      </c>
    </row>
    <row r="141" spans="2:9" s="3" customFormat="1" ht="99" customHeight="1" x14ac:dyDescent="0.25">
      <c r="B141" s="2">
        <v>127</v>
      </c>
      <c r="C141" s="5" t="str">
        <f>[2]Общая!E129</f>
        <v>ООО "АЛЬКОР"</v>
      </c>
      <c r="D141" s="6" t="str">
        <f>CONCATENATE([2]Общая!G129," ",[2]Общая!H129," ",[2]Общая!I129," 
", [2]Общая!K129," ",[2]Общая!L129)</f>
        <v xml:space="preserve">Жуковски Виктор Михайлович 
техник-электрик </v>
      </c>
      <c r="E141" s="7" t="str">
        <f>[2]Общая!M129</f>
        <v>первичная</v>
      </c>
      <c r="F141" s="7" t="str">
        <f>[2]Общая!R129</f>
        <v>II до 1000 В</v>
      </c>
      <c r="G141" s="7" t="str">
        <f>[2]Общая!N129</f>
        <v>административно—технический персонал</v>
      </c>
      <c r="H141" s="15" t="str">
        <f>[2]Общая!S129</f>
        <v>ПТЭЭПЭЭ</v>
      </c>
      <c r="I141" s="8">
        <f>[2]Общая!V129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[2]Общая!E130</f>
        <v>АО "ЦГЭС"</v>
      </c>
      <c r="D142" s="6" t="str">
        <f>CONCATENATE([2]Общая!G130," ",[2]Общая!H130," ",[2]Общая!I130," 
", [2]Общая!K130," ",[2]Общая!L130)</f>
        <v xml:space="preserve">Махровский Сергей Михайлович 
заместитель главного энергетика </v>
      </c>
      <c r="E142" s="7" t="str">
        <f>[2]Общая!M130</f>
        <v>очередная</v>
      </c>
      <c r="F142" s="7" t="str">
        <f>[2]Общая!R130</f>
        <v>V до и выше 1000 В</v>
      </c>
      <c r="G142" s="7" t="str">
        <f>[2]Общая!N130</f>
        <v>административно—технический персонал</v>
      </c>
      <c r="H142" s="15" t="str">
        <f>[2]Общая!S130</f>
        <v>ПТЭЭПЭЭ</v>
      </c>
      <c r="I142" s="8">
        <f>[2]Общая!V130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[2]Общая!E131</f>
        <v>ООО "СТРОЙ МОНОЛИТ"</v>
      </c>
      <c r="D143" s="6" t="str">
        <f>CONCATENATE([2]Общая!G131," ",[2]Общая!H131," ",[2]Общая!I131," 
", [2]Общая!K131," ",[2]Общая!L131)</f>
        <v xml:space="preserve">Алфанди Мхд Хуссам  
Генеральный директор </v>
      </c>
      <c r="E143" s="7" t="str">
        <f>[2]Общая!M131</f>
        <v>очередная</v>
      </c>
      <c r="F143" s="7" t="str">
        <f>[2]Общая!R131</f>
        <v>III до 1000 В</v>
      </c>
      <c r="G143" s="7" t="str">
        <f>[2]Общая!N131</f>
        <v>административно—технический персонал</v>
      </c>
      <c r="H143" s="15" t="str">
        <f>[2]Общая!S131</f>
        <v>ПТЭЭПЭЭ</v>
      </c>
      <c r="I143" s="8">
        <f>[2]Общая!V131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[2]Общая!E132</f>
        <v>АО "НАТЭК ИНВЕСТ-ЭНЕРГО"</v>
      </c>
      <c r="D144" s="6" t="str">
        <f>CONCATENATE([2]Общая!G132," ",[2]Общая!H132," ",[2]Общая!I132," 
", [2]Общая!K132," ",[2]Общая!L132)</f>
        <v xml:space="preserve">Мещеряков Сергей Николаевич 
Инженер </v>
      </c>
      <c r="E144" s="7" t="str">
        <f>[2]Общая!M132</f>
        <v>очередная</v>
      </c>
      <c r="F144" s="7" t="str">
        <f>[2]Общая!R132</f>
        <v>IV до и выше 1000 В</v>
      </c>
      <c r="G144" s="7" t="str">
        <f>[2]Общая!N132</f>
        <v>оперативно-ремонтный персонал</v>
      </c>
      <c r="H144" s="15" t="str">
        <f>[2]Общая!S132</f>
        <v>ПТЭЭСиС</v>
      </c>
      <c r="I144" s="8">
        <f>[2]Общая!V132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[2]Общая!E133</f>
        <v>ООО "МАРМАКС"</v>
      </c>
      <c r="D145" s="6" t="str">
        <f>CONCATENATE([2]Общая!G133," ",[2]Общая!H133," ",[2]Общая!I133," 
", [2]Общая!K133," ",[2]Общая!L133)</f>
        <v xml:space="preserve">Переведенцев Леонид Викторович 
Заместитель начальника производста </v>
      </c>
      <c r="E145" s="7" t="str">
        <f>[2]Общая!M133</f>
        <v>внеочередная</v>
      </c>
      <c r="F145" s="7" t="str">
        <f>[2]Общая!R133</f>
        <v>III до 1000 В</v>
      </c>
      <c r="G145" s="7" t="str">
        <f>[2]Общая!N133</f>
        <v>административно—технический персонал</v>
      </c>
      <c r="H145" s="15" t="str">
        <f>[2]Общая!S133</f>
        <v>ПТЭЭПЭЭ</v>
      </c>
      <c r="I145" s="8">
        <f>[2]Общая!V133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[2]Общая!E134</f>
        <v>ООО "КОТТОН КЛАБ"</v>
      </c>
      <c r="D146" s="6" t="str">
        <f>CONCATENATE([2]Общая!G134," ",[2]Общая!H134," ",[2]Общая!I134," 
", [2]Общая!K134," ",[2]Общая!L134)</f>
        <v xml:space="preserve">Сакута Василий Николаевич 
Инженер-электрик </v>
      </c>
      <c r="E146" s="7" t="str">
        <f>[2]Общая!M134</f>
        <v>внеочередная</v>
      </c>
      <c r="F146" s="7" t="str">
        <f>[2]Общая!R134</f>
        <v>IV до 1000 В</v>
      </c>
      <c r="G146" s="7" t="str">
        <f>[2]Общая!N134</f>
        <v>административно—технический персонал</v>
      </c>
      <c r="H146" s="15" t="str">
        <f>[2]Общая!S134</f>
        <v>ПТЭЭПЭЭ</v>
      </c>
      <c r="I146" s="8">
        <f>[2]Общая!V134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[2]Общая!E135</f>
        <v>ООО "МАРМАКС"</v>
      </c>
      <c r="D147" s="6" t="str">
        <f>CONCATENATE([2]Общая!G135," ",[2]Общая!H135," ",[2]Общая!I135," 
", [2]Общая!K135," ",[2]Общая!L135)</f>
        <v xml:space="preserve">Чичиль Николай Александрович 
Электромонтажник </v>
      </c>
      <c r="E147" s="7" t="str">
        <f>[2]Общая!M135</f>
        <v>первичная</v>
      </c>
      <c r="F147" s="7" t="str">
        <f>[2]Общая!R135</f>
        <v>II до 1000 В</v>
      </c>
      <c r="G147" s="7" t="str">
        <f>[2]Общая!N135</f>
        <v>ремонтный персонал</v>
      </c>
      <c r="H147" s="15" t="str">
        <f>[2]Общая!S135</f>
        <v>ПТЭЭПЭЭ</v>
      </c>
      <c r="I147" s="8">
        <f>[2]Общая!V135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[2]Общая!E136</f>
        <v>ООО "МАРМАКС"</v>
      </c>
      <c r="D148" s="6" t="str">
        <f>CONCATENATE([2]Общая!G136," ",[2]Общая!H136," ",[2]Общая!I136," 
", [2]Общая!K136," ",[2]Общая!L136)</f>
        <v xml:space="preserve">Исляев Камиль Рафаэльевич 
Электромонтажник </v>
      </c>
      <c r="E148" s="7" t="str">
        <f>[2]Общая!M136</f>
        <v>первичная</v>
      </c>
      <c r="F148" s="7" t="str">
        <f>[2]Общая!R136</f>
        <v>II до 1000 В</v>
      </c>
      <c r="G148" s="7" t="str">
        <f>[2]Общая!N136</f>
        <v>ремонтный персонал</v>
      </c>
      <c r="H148" s="15" t="str">
        <f>[2]Общая!S136</f>
        <v>ПТЭЭПЭЭ</v>
      </c>
      <c r="I148" s="8">
        <f>[2]Общая!V136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[2]Общая!E137</f>
        <v>НИЦ "КУРЧАТОВСКИЙ ИНСТИТУТ" - ИФВЭ</v>
      </c>
      <c r="D149" s="6" t="str">
        <f>CONCATENATE([2]Общая!G137," ",[2]Общая!H137," ",[2]Общая!I137," 
", [2]Общая!K137," ",[2]Общая!L137)</f>
        <v xml:space="preserve">Хамин Сергей Владимирович 
Заместитель главного инженера по энергетике и проектам развития (возложение обязанностей главного энергетика) </v>
      </c>
      <c r="E149" s="7" t="str">
        <f>[2]Общая!M137</f>
        <v>очередная</v>
      </c>
      <c r="F149" s="7" t="str">
        <f>[2]Общая!R137</f>
        <v>V до и выше 1000 В</v>
      </c>
      <c r="G149" s="7" t="str">
        <f>[2]Общая!N137</f>
        <v>административно—технический персонал</v>
      </c>
      <c r="H149" s="15" t="str">
        <f>[2]Общая!S137</f>
        <v>ПТЭЭПЭЭ</v>
      </c>
      <c r="I149" s="8">
        <f>[2]Общая!V137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[2]Общая!E138</f>
        <v>НИЦ "КУРЧАТОВСКИЙ ИНСТИТУТ" - ИФВЭ</v>
      </c>
      <c r="D150" s="6" t="str">
        <f>CONCATENATE([2]Общая!G138," ",[2]Общая!H138," ",[2]Общая!I138," 
", [2]Общая!K138," ",[2]Общая!L138)</f>
        <v xml:space="preserve">Солодовников Антон Павлович 
Начальник цеха </v>
      </c>
      <c r="E150" s="7" t="str">
        <f>[2]Общая!M138</f>
        <v>очередная</v>
      </c>
      <c r="F150" s="7" t="str">
        <f>[2]Общая!R138</f>
        <v>V до и выше 1000 В</v>
      </c>
      <c r="G150" s="7" t="str">
        <f>[2]Общая!N138</f>
        <v>административно—технический персонал</v>
      </c>
      <c r="H150" s="15" t="str">
        <f>[2]Общая!S138</f>
        <v>ПТЭЭПЭЭ</v>
      </c>
      <c r="I150" s="8">
        <f>[2]Общая!V138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[2]Общая!E139</f>
        <v>НИЦ "КУРЧАТОВСКИЙ ИНСТИТУТ" - ИФВЭ</v>
      </c>
      <c r="D151" s="6" t="str">
        <f>CONCATENATE([2]Общая!G139," ",[2]Общая!H139," ",[2]Общая!I139," 
", [2]Общая!K139," ",[2]Общая!L139)</f>
        <v xml:space="preserve">Хмарук Дмитрий Григорьевич 
Заместитель главного инженера учреждения (с возложением обязанностей руководителя ОЭУ У-70) </v>
      </c>
      <c r="E151" s="7" t="str">
        <f>[2]Общая!M139</f>
        <v>очередная</v>
      </c>
      <c r="F151" s="7" t="str">
        <f>[2]Общая!R139</f>
        <v>V до и выше 1000 В</v>
      </c>
      <c r="G151" s="7" t="str">
        <f>[2]Общая!N139</f>
        <v>административно—технический персонал</v>
      </c>
      <c r="H151" s="15" t="str">
        <f>[2]Общая!S139</f>
        <v>ПТЭЭПЭЭ</v>
      </c>
      <c r="I151" s="8">
        <f>[2]Общая!V139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[2]Общая!E140</f>
        <v>НИЦ "КУРЧАТОВСКИЙ ИНСТИТУТ" - ИФВЭ</v>
      </c>
      <c r="D152" s="6" t="str">
        <f>CONCATENATE([2]Общая!G140," ",[2]Общая!H140," ",[2]Общая!I140," 
", [2]Общая!K140," ",[2]Общая!L140)</f>
        <v xml:space="preserve">Цыганков Илья Михайлович 
Главный инженер ускорителя заряженных частиц </v>
      </c>
      <c r="E152" s="7" t="str">
        <f>[2]Общая!M140</f>
        <v>очередная</v>
      </c>
      <c r="F152" s="7" t="str">
        <f>[2]Общая!R140</f>
        <v>V до и выше 1000 В</v>
      </c>
      <c r="G152" s="7" t="str">
        <f>[2]Общая!N140</f>
        <v>административно—технический персонал</v>
      </c>
      <c r="H152" s="15" t="str">
        <f>[2]Общая!S140</f>
        <v>ПТЭЭПЭЭ</v>
      </c>
      <c r="I152" s="8">
        <f>[2]Общая!V140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[2]Общая!E141</f>
        <v>ПАО "ОАК"</v>
      </c>
      <c r="D153" s="6" t="str">
        <f>CONCATENATE([2]Общая!G141," ",[2]Общая!H141," ",[2]Общая!I141," 
", [2]Общая!K141," ",[2]Общая!L141)</f>
        <v xml:space="preserve">Куликов Иван Юрьевич 
начальник цеха </v>
      </c>
      <c r="E153" s="7" t="str">
        <f>[2]Общая!M141</f>
        <v>очередная</v>
      </c>
      <c r="F153" s="7" t="str">
        <f>[2]Общая!R141</f>
        <v>V до и выше 1000 В</v>
      </c>
      <c r="G153" s="7" t="str">
        <f>[2]Общая!N141</f>
        <v>административно—технический персонал</v>
      </c>
      <c r="H153" s="15" t="str">
        <f>[2]Общая!S141</f>
        <v>ПТЭЭСиС</v>
      </c>
      <c r="I153" s="8">
        <f>[2]Общая!V141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[2]Общая!E142</f>
        <v>ООО «ПОДМОСКОВЬЕ-ГСА»</v>
      </c>
      <c r="D154" s="6" t="str">
        <f>CONCATENATE([2]Общая!G142," ",[2]Общая!H142," ",[2]Общая!I142," 
", [2]Общая!K142," ",[2]Общая!L142)</f>
        <v xml:space="preserve">Мартынов Евгений Валерьевич 
Инженер метролог </v>
      </c>
      <c r="E154" s="7" t="str">
        <f>[2]Общая!M142</f>
        <v>очередная</v>
      </c>
      <c r="F154" s="7" t="str">
        <f>[2]Общая!R142</f>
        <v>II до 1000 В</v>
      </c>
      <c r="G154" s="7" t="str">
        <f>[2]Общая!N142</f>
        <v>административно—технический персонал</v>
      </c>
      <c r="H154" s="15" t="str">
        <f>[2]Общая!S142</f>
        <v>ПТЭЭПЭЭ</v>
      </c>
      <c r="I154" s="8">
        <f>[2]Общая!V142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[2]Общая!E143</f>
        <v>ООО «ПОДМОСКОВЬЕ-ГСА»</v>
      </c>
      <c r="D155" s="6" t="str">
        <f>CONCATENATE([2]Общая!G143," ",[2]Общая!H143," ",[2]Общая!I143," 
", [2]Общая!K143," ",[2]Общая!L143)</f>
        <v xml:space="preserve">Токарев Александр Юрьевич 
Мастер по обслуживанию и ремонту газового оборудования </v>
      </c>
      <c r="E155" s="7" t="str">
        <f>[2]Общая!M143</f>
        <v>внеочередная</v>
      </c>
      <c r="F155" s="7" t="str">
        <f>[2]Общая!R143</f>
        <v>III до 1000 В</v>
      </c>
      <c r="G155" s="7" t="str">
        <f>[2]Общая!N143</f>
        <v>ремонтный персонал</v>
      </c>
      <c r="H155" s="15" t="str">
        <f>[2]Общая!S143</f>
        <v>ПТЭЭПЭЭ</v>
      </c>
      <c r="I155" s="8">
        <f>[2]Общая!V143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[2]Общая!E144</f>
        <v>ООО «ПОДМОСКОВЬЕ-ГСА»</v>
      </c>
      <c r="D156" s="6" t="str">
        <f>CONCATENATE([2]Общая!G144," ",[2]Общая!H144," ",[2]Общая!I144," 
", [2]Общая!K144," ",[2]Общая!L144)</f>
        <v xml:space="preserve">Барышников Николай Егорович 
Электросварщик ручной сварки 5-го разряда </v>
      </c>
      <c r="E156" s="7" t="str">
        <f>[2]Общая!M144</f>
        <v>первичная</v>
      </c>
      <c r="F156" s="7" t="str">
        <f>[2]Общая!R144</f>
        <v>II до 1000 В</v>
      </c>
      <c r="G156" s="7" t="str">
        <f>[2]Общая!N144</f>
        <v>ремонтный персонал</v>
      </c>
      <c r="H156" s="15" t="str">
        <f>[2]Общая!S144</f>
        <v>ПТЭЭПЭЭ</v>
      </c>
      <c r="I156" s="8">
        <f>[2]Общая!V144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[2]Общая!E145</f>
        <v>ООО "ЗАЩИТА ИСБ"</v>
      </c>
      <c r="D157" s="6" t="str">
        <f>CONCATENATE([2]Общая!G145," ",[2]Общая!H145," ",[2]Общая!I145," 
", [2]Общая!K145," ",[2]Общая!L145)</f>
        <v xml:space="preserve">Акназаров Дмитрий Маратович 
и.о.инженер </v>
      </c>
      <c r="E157" s="7" t="str">
        <f>[2]Общая!M145</f>
        <v>очередная</v>
      </c>
      <c r="F157" s="7" t="str">
        <f>[2]Общая!R145</f>
        <v>III до 1000 В</v>
      </c>
      <c r="G157" s="7" t="str">
        <f>[2]Общая!N145</f>
        <v>оперативно-ремонтный персонал</v>
      </c>
      <c r="H157" s="15" t="str">
        <f>[2]Общая!S145</f>
        <v>ПТЭЭПЭЭ</v>
      </c>
      <c r="I157" s="8">
        <f>[2]Общая!V145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[2]Общая!E146</f>
        <v>ООО "ГАРАНТ-ГРУПП"</v>
      </c>
      <c r="D158" s="6" t="str">
        <f>CONCATENATE([2]Общая!G146," ",[2]Общая!H146," ",[2]Общая!I146," 
", [2]Общая!K146," ",[2]Общая!L146)</f>
        <v xml:space="preserve">Ханжин Александр Сергеевич 
Начальник отдела (ТО) видеонаблюдения </v>
      </c>
      <c r="E158" s="7" t="str">
        <f>[2]Общая!M146</f>
        <v>внеочередная</v>
      </c>
      <c r="F158" s="7" t="str">
        <f>[2]Общая!R146</f>
        <v>III до 1000 В</v>
      </c>
      <c r="G158" s="7" t="str">
        <f>[2]Общая!N146</f>
        <v>административно—технический персонал</v>
      </c>
      <c r="H158" s="15" t="str">
        <f>[2]Общая!S146</f>
        <v>ПТЭЭПЭЭ</v>
      </c>
      <c r="I158" s="8">
        <f>[2]Общая!V146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[2]Общая!E147</f>
        <v>АО "МАСТЕРТЕЛ"</v>
      </c>
      <c r="D159" s="6" t="str">
        <f>CONCATENATE([2]Общая!G147," ",[2]Общая!H147," ",[2]Общая!I147," 
", [2]Общая!K147," ",[2]Общая!L147)</f>
        <v xml:space="preserve">Плотников Иван Геннадьевич 
Начальник управления </v>
      </c>
      <c r="E159" s="7" t="str">
        <f>[2]Общая!M147</f>
        <v>внеочередная</v>
      </c>
      <c r="F159" s="7" t="str">
        <f>[2]Общая!R147</f>
        <v>IV до 1000 В</v>
      </c>
      <c r="G159" s="7" t="str">
        <f>[2]Общая!N147</f>
        <v>административно—технический персонал</v>
      </c>
      <c r="H159" s="15" t="str">
        <f>[2]Общая!S147</f>
        <v>ПТЭЭПЭЭ</v>
      </c>
      <c r="I159" s="8">
        <f>[2]Общая!V147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[2]Общая!E148</f>
        <v>ООО "ТЕХНО ИНЖИНИРИНГ"</v>
      </c>
      <c r="D160" s="6" t="str">
        <f>CONCATENATE([2]Общая!G148," ",[2]Общая!H148," ",[2]Общая!I148," 
", [2]Общая!K148," ",[2]Общая!L148)</f>
        <v xml:space="preserve">Давыдов Денис Владимирович 
Руководитель проекта </v>
      </c>
      <c r="E160" s="7" t="str">
        <f>[2]Общая!M148</f>
        <v>очередная</v>
      </c>
      <c r="F160" s="7" t="str">
        <f>[2]Общая!R148</f>
        <v>V до и выше 1000 В</v>
      </c>
      <c r="G160" s="7" t="str">
        <f>[2]Общая!N148</f>
        <v>административно—технический персонал</v>
      </c>
      <c r="H160" s="15" t="str">
        <f>[2]Общая!S148</f>
        <v>ПТЭЭСиС</v>
      </c>
      <c r="I160" s="8">
        <f>[2]Общая!V148</f>
        <v>0.54166666666666696</v>
      </c>
    </row>
    <row r="161" spans="2:9" s="3" customFormat="1" ht="114" customHeight="1" x14ac:dyDescent="0.25">
      <c r="B161" s="2">
        <v>147</v>
      </c>
      <c r="C161" s="5" t="str">
        <f>[2]Общая!E149</f>
        <v>ООО "ТЕХНО ИНЖИНИРИНГ"</v>
      </c>
      <c r="D161" s="6" t="str">
        <f>CONCATENATE([2]Общая!G149," ",[2]Общая!H149," ",[2]Общая!I149," 
", [2]Общая!K149," ",[2]Общая!L149)</f>
        <v xml:space="preserve">Коломиец Николай Александрович 
Начальник участка </v>
      </c>
      <c r="E161" s="7" t="str">
        <f>[2]Общая!M149</f>
        <v>очередная</v>
      </c>
      <c r="F161" s="7" t="str">
        <f>[2]Общая!R149</f>
        <v>V до и выше 1000 В</v>
      </c>
      <c r="G161" s="7" t="str">
        <f>[2]Общая!N149</f>
        <v>административно—технический персонал</v>
      </c>
      <c r="H161" s="15" t="str">
        <f>[2]Общая!S149</f>
        <v>ПТЭЭСиС</v>
      </c>
      <c r="I161" s="8">
        <f>[2]Общая!V149</f>
        <v>0.5625</v>
      </c>
    </row>
    <row r="162" spans="2:9" s="3" customFormat="1" ht="82.5" customHeight="1" x14ac:dyDescent="0.25">
      <c r="B162" s="2">
        <v>148</v>
      </c>
      <c r="C162" s="5" t="str">
        <f>[2]Общая!E150</f>
        <v>ООО "ТЕХНО ИНЖИНИРИНГ"</v>
      </c>
      <c r="D162" s="6" t="str">
        <f>CONCATENATE([2]Общая!G150," ",[2]Общая!H150," ",[2]Общая!I150," 
", [2]Общая!K150," ",[2]Общая!L150)</f>
        <v xml:space="preserve">Ляхов Дмитрий Петрович 
Технический директор </v>
      </c>
      <c r="E162" s="7" t="str">
        <f>[2]Общая!M150</f>
        <v>очередная</v>
      </c>
      <c r="F162" s="7" t="str">
        <f>[2]Общая!R150</f>
        <v>V до и выше 1000 В</v>
      </c>
      <c r="G162" s="7" t="str">
        <f>[2]Общая!N150</f>
        <v>административно—технический персонал</v>
      </c>
      <c r="H162" s="15" t="str">
        <f>[2]Общая!S150</f>
        <v>ПТЭЭСиС</v>
      </c>
      <c r="I162" s="8">
        <f>[2]Общая!V150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[2]Общая!E151</f>
        <v>ООО "ТЕХНО ИНЖИНИРИНГ"</v>
      </c>
      <c r="D163" s="6" t="str">
        <f>CONCATENATE([2]Общая!G151," ",[2]Общая!H151," ",[2]Общая!I151," 
", [2]Общая!K151," ",[2]Общая!L151)</f>
        <v xml:space="preserve">Русинов Владимир Владимирович 
Ведущий инженер </v>
      </c>
      <c r="E163" s="7" t="str">
        <f>[2]Общая!M151</f>
        <v>очередная</v>
      </c>
      <c r="F163" s="7" t="str">
        <f>[2]Общая!R151</f>
        <v>V до и выше 1000 В</v>
      </c>
      <c r="G163" s="7" t="str">
        <f>[2]Общая!N151</f>
        <v>административно—технический персонал</v>
      </c>
      <c r="H163" s="15" t="str">
        <f>[2]Общая!S151</f>
        <v>ПТЭЭСиС</v>
      </c>
      <c r="I163" s="8">
        <f>[2]Общая!V151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[2]Общая!E152</f>
        <v>ООО "ТЕХНО ИНЖИНИРИНГ"</v>
      </c>
      <c r="D164" s="6" t="str">
        <f>CONCATENATE([2]Общая!G152," ",[2]Общая!H152," ",[2]Общая!I152," 
", [2]Общая!K152," ",[2]Общая!L152)</f>
        <v xml:space="preserve">Васько Андрей Анатольевич 
Инженер </v>
      </c>
      <c r="E164" s="7" t="str">
        <f>[2]Общая!M152</f>
        <v>очередная</v>
      </c>
      <c r="F164" s="7" t="str">
        <f>[2]Общая!R152</f>
        <v>V до и выше 1000 В</v>
      </c>
      <c r="G164" s="7" t="str">
        <f>[2]Общая!N152</f>
        <v>административно—технический персонал</v>
      </c>
      <c r="H164" s="15" t="str">
        <f>[2]Общая!S152</f>
        <v>ПТЭЭСиС</v>
      </c>
      <c r="I164" s="8">
        <f>[2]Общая!V152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[2]Общая!E153</f>
        <v>ООО "ГАРАНТ-ГРУПП"</v>
      </c>
      <c r="D165" s="6" t="str">
        <f>CONCATENATE([2]Общая!G153," ",[2]Общая!H153," ",[2]Общая!I153," 
", [2]Общая!K153," ",[2]Общая!L153)</f>
        <v xml:space="preserve">Сухоленцев Роман Кириллович 
Инженер ТО </v>
      </c>
      <c r="E165" s="7" t="str">
        <f>[2]Общая!M153</f>
        <v>внеочередная</v>
      </c>
      <c r="F165" s="7" t="str">
        <f>[2]Общая!R153</f>
        <v>II до 1000 В</v>
      </c>
      <c r="G165" s="7" t="str">
        <f>[2]Общая!N153</f>
        <v>оперативно-ремонтный персонал</v>
      </c>
      <c r="H165" s="15" t="str">
        <f>[2]Общая!S153</f>
        <v>ПТЭЭПЭЭ</v>
      </c>
      <c r="I165" s="8">
        <f>[2]Общая!V153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[2]Общая!E154</f>
        <v>ООО "ГАРАНТ-ГРУПП"</v>
      </c>
      <c r="D166" s="6" t="str">
        <f>CONCATENATE([2]Общая!G154," ",[2]Общая!H154," ",[2]Общая!I154," 
", [2]Общая!K154," ",[2]Общая!L154)</f>
        <v xml:space="preserve">Симагин Антон Владимирович 
Инженер ТО </v>
      </c>
      <c r="E166" s="7" t="str">
        <f>[2]Общая!M154</f>
        <v>внеочередная</v>
      </c>
      <c r="F166" s="7" t="str">
        <f>[2]Общая!R154</f>
        <v>III до 1000 В</v>
      </c>
      <c r="G166" s="7" t="str">
        <f>[2]Общая!N154</f>
        <v>оперативно-ремонтный персонал</v>
      </c>
      <c r="H166" s="15" t="str">
        <f>[2]Общая!S154</f>
        <v>ПТЭЭПЭЭ</v>
      </c>
      <c r="I166" s="8">
        <f>[2]Общая!V154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[2]Общая!E155</f>
        <v>ООО "Энкорп"</v>
      </c>
      <c r="D167" s="6" t="str">
        <f>CONCATENATE([2]Общая!G155," ",[2]Общая!H155," ",[2]Общая!I155," 
", [2]Общая!K155," ",[2]Общая!L155)</f>
        <v>Коваленко Павел Анатольевич 
Слесарь-ремонтник 3 года</v>
      </c>
      <c r="E167" s="7" t="str">
        <f>[2]Общая!M155</f>
        <v>первичная</v>
      </c>
      <c r="F167" s="7" t="str">
        <f>[2]Общая!R155</f>
        <v>II до 1000 В</v>
      </c>
      <c r="G167" s="7" t="str">
        <f>[2]Общая!N155</f>
        <v xml:space="preserve"> оперативно-ремонтный персонал</v>
      </c>
      <c r="H167" s="15" t="str">
        <f>[2]Общая!S155</f>
        <v>ПТЭЭПЭЭ</v>
      </c>
      <c r="I167" s="8">
        <f>[2]Общая!V155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[2]Общая!E156</f>
        <v>ООО "Энкорп"</v>
      </c>
      <c r="D168" s="6" t="str">
        <f>CONCATENATE([2]Общая!G156," ",[2]Общая!H156," ",[2]Общая!I156," 
", [2]Общая!K156," ",[2]Общая!L156)</f>
        <v>Синицын Алексей Геннадьевич 
Слесарь-ремонтник 3 года</v>
      </c>
      <c r="E168" s="7" t="str">
        <f>[2]Общая!M156</f>
        <v>первичная</v>
      </c>
      <c r="F168" s="7" t="str">
        <f>[2]Общая!R156</f>
        <v>II до 1000 В</v>
      </c>
      <c r="G168" s="7" t="str">
        <f>[2]Общая!N156</f>
        <v xml:space="preserve"> оперативно-ремонтный персонал</v>
      </c>
      <c r="H168" s="15" t="str">
        <f>[2]Общая!S156</f>
        <v>ПТЭЭПЭЭ</v>
      </c>
      <c r="I168" s="8">
        <f>[2]Общая!V156</f>
        <v>0.5625</v>
      </c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1" t="s">
        <v>20</v>
      </c>
      <c r="E170" s="10"/>
      <c r="F170" s="10"/>
      <c r="G170" s="10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2025-10-23T12:50:12Z</dcterms:modified>
</cp:coreProperties>
</file>